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ESTADOS FINANCIEROS 2019\08 AGOSTO 2019\"/>
    </mc:Choice>
  </mc:AlternateContent>
  <bookViews>
    <workbookView xWindow="0" yWindow="0" windowWidth="19440" windowHeight="9435" tabRatio="894" activeTab="14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'C-07'!$A$1:$H$39</definedName>
    <definedName name="_xlnm.Print_Area" localSheetId="2">'C-08'!$A$1:$J$32</definedName>
    <definedName name="_xlnm.Print_Area" localSheetId="3">'C-09'!$A$1:$G$30</definedName>
    <definedName name="_xlnm.Print_Area" localSheetId="4">'C-10'!$A$1:$E$36</definedName>
    <definedName name="_xlnm.Print_Area" localSheetId="5">'C-11'!$A$1:$F$45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'C-15'!$A$1:$H$35</definedName>
    <definedName name="_xlnm.Print_Area" localSheetId="10">'C-16'!$A$1:$G$35</definedName>
    <definedName name="_xlnm.Print_Area" localSheetId="11">'C-17'!$A$1:$F$32</definedName>
    <definedName name="_xlnm.Print_Area" localSheetId="12">'C-18'!$A$1:$E$31</definedName>
    <definedName name="_xlnm.Print_Area" localSheetId="13">'C-19'!$A$1:$E$31</definedName>
    <definedName name="_xlnm.Print_Area" localSheetId="14">'C-20'!$A$1:$E$49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'C-24'!$A$1:$G$33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</definedNames>
  <calcPr calcId="162913"/>
</workbook>
</file>

<file path=xl/calcChain.xml><?xml version="1.0" encoding="utf-8"?>
<calcChain xmlns="http://schemas.openxmlformats.org/spreadsheetml/2006/main">
  <c r="C19" i="192" l="1"/>
  <c r="C30" i="172" l="1"/>
  <c r="D18" i="156" l="1"/>
  <c r="C41" i="166" l="1"/>
  <c r="D16" i="166" l="1"/>
  <c r="D38" i="166"/>
  <c r="D35" i="166"/>
  <c r="D34" i="166"/>
  <c r="D37" i="166"/>
  <c r="D13" i="166"/>
  <c r="D33" i="166"/>
  <c r="D29" i="166"/>
  <c r="D24" i="166"/>
  <c r="D11" i="166"/>
  <c r="D20" i="166"/>
  <c r="D12" i="166"/>
  <c r="D27" i="166"/>
  <c r="D25" i="166"/>
  <c r="D32" i="166"/>
  <c r="D31" i="166"/>
  <c r="D30" i="166"/>
  <c r="D21" i="166"/>
  <c r="D19" i="166"/>
  <c r="D36" i="166"/>
  <c r="D15" i="166"/>
  <c r="D26" i="166"/>
  <c r="D17" i="166"/>
  <c r="D22" i="166"/>
  <c r="D28" i="166"/>
  <c r="D23" i="166"/>
  <c r="D14" i="166"/>
  <c r="D10" i="166"/>
  <c r="D18" i="166"/>
  <c r="E22" i="160"/>
  <c r="E21" i="160"/>
  <c r="D41" i="166" l="1"/>
  <c r="D30" i="195"/>
  <c r="D39" i="195" s="1"/>
  <c r="D24" i="194"/>
  <c r="C18" i="193"/>
  <c r="C19" i="190" l="1"/>
  <c r="C19" i="189"/>
  <c r="C15" i="169" l="1"/>
  <c r="C15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<sst xmlns="http://schemas.openxmlformats.org/spreadsheetml/2006/main" count="670" uniqueCount="395">
  <si>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</si>
  <si>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</si>
  <si>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</si>
  <si>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</si>
  <si>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</si>
  <si>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</si>
  <si>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</si>
  <si>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</si>
  <si>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</si>
  <si>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</si>
  <si>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</si>
  <si>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</si>
  <si>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</si>
  <si>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</si>
  <si>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</si>
  <si>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</si>
  <si>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</si>
  <si>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</si>
  <si>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</si>
  <si>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</si>
  <si>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</si>
  <si>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</si>
  <si>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</si>
  <si>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</si>
  <si>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</si>
  <si>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</si>
  <si>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</si>
  <si>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</si>
  <si>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</si>
  <si>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</si>
  <si>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</si>
  <si>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</si>
  <si>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</si>
  <si>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</si>
  <si>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</si>
  <si>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</si>
  <si>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</si>
  <si>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</si>
  <si>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</si>
  <si>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</si>
  <si>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</si>
  <si>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</si>
  <si>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</si>
  <si>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</si>
  <si>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</si>
  <si>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</si>
  <si>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</si>
  <si>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</si>
  <si>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</si>
  <si>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</si>
  <si>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</si>
  <si>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</si>
  <si>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</si>
  <si>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</si>
  <si>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</si>
  <si>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</si>
  <si>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</si>
  <si>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</si>
  <si>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</si>
  <si>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</si>
  <si>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</si>
  <si>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</si>
  <si>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</si>
  <si>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</si>
  <si>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</si>
  <si>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</si>
  <si>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</si>
  <si>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</si>
  <si>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</si>
  <si>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</si>
  <si>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</si>
  <si>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</si>
  <si>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</si>
  <si>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</si>
  <si>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</si>
  <si>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</si>
  <si>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</si>
  <si>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</si>
  <si>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</si>
  <si>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</si>
  <si>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</si>
  <si>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</si>
  <si>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</si>
  <si>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</si>
  <si>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</si>
  <si>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</si>
  <si>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</si>
  <si>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</si>
  <si>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</si>
  <si>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</si>
  <si>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</si>
  <si>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</si>
  <si>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</si>
  <si>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</si>
  <si>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</si>
  <si>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</si>
  <si>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</si>
  <si>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</si>
  <si>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</si>
  <si>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</si>
  <si>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</si>
  <si>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</si>
  <si>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</si>
  <si>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</si>
  <si>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</si>
  <si>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</si>
  <si>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</si>
  <si>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</si>
  <si>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</si>
  <si>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</si>
  <si>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</si>
  <si>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</si>
  <si>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</si>
  <si>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</si>
  <si>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</si>
  <si>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</si>
  <si>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</si>
  <si>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</si>
  <si>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</si>
  <si>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</si>
  <si>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</si>
  <si>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</si>
  <si>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</si>
  <si>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</si>
  <si>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</si>
  <si>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</si>
  <si>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</si>
  <si>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</si>
  <si>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</si>
  <si>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</si>
  <si>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</si>
  <si>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</si>
  <si>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</si>
  <si>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</si>
  <si>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</si>
  <si>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</si>
  <si>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</si>
  <si>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</si>
  <si>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</si>
  <si>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</si>
  <si>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</si>
  <si>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</si>
  <si>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</si>
  <si>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</si>
  <si>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</si>
  <si>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</si>
  <si>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</si>
  <si>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</si>
  <si>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</si>
  <si>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</si>
  <si>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</si>
  <si>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</si>
  <si>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</si>
  <si>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</si>
  <si>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</si>
  <si>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</si>
  <si>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</si>
  <si>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</si>
  <si>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</si>
  <si>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</si>
  <si>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</si>
  <si>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</si>
  <si>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</si>
  <si>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</si>
  <si>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</si>
  <si>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</si>
  <si>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</si>
  <si>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</si>
  <si>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</si>
  <si>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</si>
  <si>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</si>
  <si>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</si>
  <si>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</si>
  <si>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</si>
  <si>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</si>
  <si>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</si>
  <si>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</si>
  <si>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</si>
  <si>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</si>
  <si>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</si>
  <si>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</si>
  <si>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</si>
  <si>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</si>
  <si>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</si>
  <si>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</si>
  <si>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</si>
  <si>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</si>
  <si>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</si>
  <si>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</si>
  <si>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</si>
  <si>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</si>
  <si>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</si>
  <si>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</si>
  <si>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</si>
  <si>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</si>
  <si>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</si>
  <si>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</si>
  <si>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</si>
  <si>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</si>
  <si>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</si>
  <si>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</si>
  <si>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</si>
  <si>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</si>
  <si>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</si>
  <si>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</si>
  <si>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</si>
  <si>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</si>
  <si>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</si>
  <si>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</si>
  <si>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</si>
  <si>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</si>
  <si>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</si>
  <si>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</si>
  <si>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</si>
  <si>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</si>
  <si>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</si>
  <si>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</si>
  <si>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</si>
  <si>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</si>
  <si>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</si>
  <si>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</si>
  <si>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</si>
  <si>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</si>
  <si>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</si>
  <si>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</si>
  <si>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</si>
  <si>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</si>
  <si>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</si>
  <si>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</si>
  <si>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</si>
  <si>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</si>
  <si>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</si>
  <si>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</si>
  <si>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</si>
  <si>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</si>
  <si>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</si>
  <si>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</si>
  <si>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</si>
  <si>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</si>
  <si>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</si>
  <si>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</si>
  <si>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</si>
  <si>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</si>
  <si>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</si>
  <si>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</si>
  <si>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</si>
  <si>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</si>
  <si>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</si>
  <si>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</si>
  <si>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</si>
  <si>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</si>
  <si>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</si>
  <si>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</si>
  <si>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</si>
  <si>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</si>
  <si>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</si>
  <si>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</si>
  <si>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</si>
  <si>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</si>
  <si>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</si>
  <si>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</si>
  <si>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</si>
  <si>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</si>
  <si>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</si>
  <si>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</si>
  <si>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</si>
  <si>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</si>
  <si>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</si>
  <si>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</si>
  <si>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</si>
  <si>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</si>
  <si>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</si>
  <si>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</si>
  <si>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</si>
  <si>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</si>
  <si>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</si>
  <si>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</si>
  <si>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</si>
  <si>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</si>
  <si>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</si>
  <si>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</si>
  <si>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</si>
  <si>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</si>
  <si>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</si>
  <si>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</si>
  <si>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</si>
  <si>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</si>
  <si>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</si>
  <si>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1241-1-5111</t>
  </si>
  <si>
    <t>1241-3-5151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</si>
  <si>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</si>
  <si>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</si>
  <si>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</si>
  <si>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</si>
  <si>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</si>
  <si>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</si>
  <si>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</si>
  <si>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</si>
  <si>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2129-01</t>
  </si>
  <si>
    <t>Acreedores</t>
  </si>
  <si>
    <t>x</t>
  </si>
  <si>
    <t>si</t>
  </si>
  <si>
    <t>4131-01</t>
  </si>
  <si>
    <t>Aportacion de Otros</t>
  </si>
  <si>
    <t>Beneficiarios</t>
  </si>
  <si>
    <t>4169-01</t>
  </si>
  <si>
    <t>Certificaciones de Dictamenes de Factivilidad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</si>
  <si>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</si>
  <si>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</si>
  <si>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</si>
  <si>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</si>
  <si>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</si>
  <si>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</si>
  <si>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</si>
  <si>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</si>
  <si>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</si>
  <si>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</si>
  <si>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</si>
  <si>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</si>
  <si>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</si>
  <si>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</si>
  <si>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</si>
  <si>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</si>
  <si>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</si>
  <si>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</si>
  <si>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</si>
  <si>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</si>
  <si>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</si>
  <si>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</si>
  <si>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</si>
  <si>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</si>
  <si>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</si>
  <si>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</si>
  <si>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</si>
  <si>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</si>
  <si>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CAJA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</si>
  <si>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</si>
  <si>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</si>
  <si>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</si>
  <si>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</si>
  <si>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</si>
  <si>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</si>
  <si>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</si>
  <si>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</si>
  <si>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</si>
  <si>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</si>
  <si>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</si>
  <si>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</si>
  <si>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</si>
  <si>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</si>
  <si>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</si>
  <si>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</si>
  <si>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</si>
  <si>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5113-1322</t>
  </si>
  <si>
    <t>Prima Vacacional</t>
  </si>
  <si>
    <t>5129-2941</t>
  </si>
  <si>
    <t>Refacciones y Accesorios Menores de E. C.</t>
  </si>
  <si>
    <t>5133-3321</t>
  </si>
  <si>
    <t>Servicios de diseño Arquitectura, Ingenieria</t>
  </si>
  <si>
    <t>5133-3363</t>
  </si>
  <si>
    <t>Servicios de Elaboracion e Impresión de Doc.</t>
  </si>
  <si>
    <t>5135-3511</t>
  </si>
  <si>
    <t>Conservacion y mantenimiento menor inmuebles</t>
  </si>
  <si>
    <t>1263-1</t>
  </si>
  <si>
    <t>1263-2</t>
  </si>
  <si>
    <t>Depreciacion acumulada de mobiliario y equipo educacional</t>
  </si>
  <si>
    <t>Depreciacion acumulada de mobiliario y equipo de administracion</t>
  </si>
  <si>
    <t>5113-1321</t>
  </si>
  <si>
    <t>Prestaciones de fin de año en efectivo</t>
  </si>
  <si>
    <t>5133-3311</t>
  </si>
  <si>
    <t>Servicios legales, de contabilidad, auditoria y relacionados</t>
  </si>
  <si>
    <t>Muebles de oficina y estanteria</t>
  </si>
  <si>
    <t>Equipo de computo y tecn. De la inf.</t>
  </si>
  <si>
    <t>Estimaciones, Depreciaciones</t>
  </si>
  <si>
    <t>5515-1</t>
  </si>
  <si>
    <t>Nombre del Ente Público (a) INSTITUTO MUNICIPAL DE VIVIENDA DE SOLEDAD DE GRACIANO SANCHEZ</t>
  </si>
  <si>
    <t>Detalle de las adquisiciones de bienes muebles e inmuebles realizadas durante el ejercicio 2019</t>
  </si>
  <si>
    <t>5139-3921</t>
  </si>
  <si>
    <t>5115-1521</t>
  </si>
  <si>
    <t>Indemnizaciones</t>
  </si>
  <si>
    <t>Impuestos y derechos</t>
  </si>
  <si>
    <t>5139-3951</t>
  </si>
  <si>
    <t>Penas, Multas,Accesorios y Actualizaciones</t>
  </si>
  <si>
    <t>5139-3981</t>
  </si>
  <si>
    <t xml:space="preserve">Impuesto Sobre Nomina </t>
  </si>
  <si>
    <t>Correspondiente del 01 de Enero al 31 de Mayo de 2019</t>
  </si>
  <si>
    <t>Correspondiente del 1 de Enero al 31 de Mayo de 2019</t>
  </si>
  <si>
    <t>2112-1</t>
  </si>
  <si>
    <t>Proveedores</t>
  </si>
  <si>
    <t>mesa de aluminio color madera</t>
  </si>
  <si>
    <t>mueble de aluminio color madera</t>
  </si>
  <si>
    <t xml:space="preserve">oficina </t>
  </si>
  <si>
    <t>Publicaciones Impresas</t>
  </si>
  <si>
    <t>5121-2151</t>
  </si>
  <si>
    <t>Saldo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</si>
</sst>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16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5" fillId="26" borderId="19" xfId="133" applyNumberFormat="1" applyFont="1" applyFill="1" applyBorder="1" applyAlignment="1">
      <alignment horizontal="center" vertical="center" wrapText="1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167" fontId="45" fillId="0" borderId="19" xfId="133" applyNumberFormat="1" applyFont="1" applyBorder="1" applyAlignment="1">
      <alignment horizontal="center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29" xfId="0" applyFont="1" applyBorder="1" applyAlignment="1">
      <alignment horizontal="center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167" fontId="45" fillId="26" borderId="19" xfId="0" applyNumberFormat="1" applyFont="1" applyFill="1" applyBorder="1" applyAlignment="1">
      <alignment horizontal="center" vertical="center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Fill="1" applyBorder="1" applyAlignment="1">
      <alignment horizontal="center"/>
    </xf>
    <xf numFmtId="43" fontId="17" fillId="0" borderId="19" xfId="134" applyFont="1" applyFill="1" applyBorder="1" applyAlignment="1">
      <alignment horizontal="center"/>
    </xf>
    <xf numFmtId="43" fontId="17" fillId="0" borderId="19" xfId="134" applyFont="1" applyBorder="1" applyAlignment="1">
      <alignment horizontal="center"/>
    </xf>
    <xf numFmtId="0" fontId="17" fillId="0" borderId="17" xfId="118" applyFont="1" applyFill="1" applyBorder="1" applyAlignment="1">
      <alignment horizontal="left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49" fontId="42" fillId="0" borderId="0" xfId="115" applyNumberFormat="1" applyFont="1" applyFill="1" applyBorder="1" applyAlignment="1">
      <alignment horizontal="left" vertical="center" wrapText="1"/>
    </xf>
    <xf numFmtId="0" fontId="42" fillId="0" borderId="0" xfId="115" applyFont="1" applyAlignment="1">
      <alignment horizontal="center"/>
    </xf>
    <xf numFmtId="0" fontId="42" fillId="0" borderId="0" xfId="115" applyFont="1"/>
    <xf numFmtId="0" fontId="42" fillId="0" borderId="0" xfId="115" applyFont="1" applyAlignment="1">
      <alignment horizontal="center"/>
    </xf>
    <xf numFmtId="0" fontId="42" fillId="0" borderId="0" xfId="115" applyFont="1"/>
    <xf numFmtId="43" fontId="45" fillId="24" borderId="19" xfId="134" applyFont="1" applyFill="1" applyBorder="1" applyAlignment="1">
      <alignment horizontal="center" vertical="center"/>
    </xf>
    <xf numFmtId="43" fontId="42" fillId="0" borderId="19" xfId="134" applyFont="1" applyFill="1" applyBorder="1" applyAlignment="1">
      <alignment wrapText="1"/>
    </xf>
    <xf numFmtId="43" fontId="42" fillId="0" borderId="19" xfId="134" applyFont="1" applyBorder="1" applyAlignment="1">
      <alignment wrapText="1"/>
    </xf>
    <xf numFmtId="43" fontId="45" fillId="0" borderId="19" xfId="134" applyFont="1" applyFill="1" applyBorder="1" applyAlignment="1">
      <alignment horizontal="right" vertical="center" wrapText="1"/>
    </xf>
    <xf numFmtId="43" fontId="45" fillId="0" borderId="19" xfId="134" applyFont="1" applyFill="1" applyBorder="1" applyAlignment="1">
      <alignment horizontal="right" wrapText="1"/>
    </xf>
    <xf numFmtId="0" fontId="42" fillId="0" borderId="19" xfId="115" applyFont="1" applyFill="1" applyBorder="1" applyAlignment="1">
      <alignment horizontal="left" wrapText="1"/>
    </xf>
    <xf numFmtId="0" fontId="42" fillId="0" borderId="19" xfId="115" applyFont="1" applyFill="1" applyBorder="1" applyAlignment="1">
      <alignment wrapText="1"/>
    </xf>
    <xf numFmtId="0" fontId="42" fillId="0" borderId="19" xfId="115" applyFont="1" applyFill="1" applyBorder="1" applyAlignment="1">
      <alignment vertical="center"/>
    </xf>
    <xf numFmtId="43" fontId="42" fillId="0" borderId="19" xfId="134" applyFont="1" applyFill="1" applyBorder="1" applyAlignment="1">
      <alignment vertical="center"/>
    </xf>
    <xf numFmtId="0" fontId="42" fillId="0" borderId="0" xfId="115" applyFont="1"/>
    <xf numFmtId="4" fontId="45" fillId="0" borderId="19" xfId="115" applyNumberFormat="1" applyFont="1" applyFill="1" applyBorder="1" applyAlignment="1">
      <alignment horizontal="center" vertical="center" wrapText="1"/>
    </xf>
    <xf numFmtId="0" fontId="45" fillId="0" borderId="19" xfId="115" applyFont="1" applyFill="1" applyBorder="1" applyAlignment="1">
      <alignment horizontal="center" vertical="center" wrapText="1"/>
    </xf>
    <xf numFmtId="0" fontId="42" fillId="0" borderId="29" xfId="115" applyFont="1" applyFill="1" applyBorder="1" applyAlignment="1">
      <alignment horizontal="left" vertical="center"/>
    </xf>
    <xf numFmtId="4" fontId="42" fillId="0" borderId="29" xfId="116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48" fillId="0" borderId="0" xfId="115" applyFont="1" applyAlignment="1">
      <alignment horizontal="center"/>
    </xf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57" fillId="0" borderId="0" xfId="115" applyFont="1" applyAlignment="1">
      <alignment horizontal="center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0" fillId="0" borderId="0" xfId="0" applyAlignment="1">
      <alignment wrapText="1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34</xdr:row>
      <xdr:rowOff>57151</xdr:rowOff>
    </xdr:from>
    <xdr:to>
      <xdr:col>6</xdr:col>
      <xdr:colOff>962025</xdr:colOff>
      <xdr:row>39</xdr:row>
      <xdr:rowOff>57150</xdr:rowOff>
    </xdr:to>
    <xdr:sp macro="" textlink="">
      <xdr:nvSpPr>
        <xdr:cNvPr id="2" name="CuadroTexto 1"/>
        <xdr:cNvSpPr txBox="1"/>
      </xdr:nvSpPr>
      <xdr:spPr>
        <a:xfrm>
          <a:off x="5257800" y="5838826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  <xdr:twoCellAnchor>
    <xdr:from>
      <xdr:col>1</xdr:col>
      <xdr:colOff>209550</xdr:colOff>
      <xdr:row>34</xdr:row>
      <xdr:rowOff>76200</xdr:rowOff>
    </xdr:from>
    <xdr:to>
      <xdr:col>2</xdr:col>
      <xdr:colOff>752475</xdr:colOff>
      <xdr:row>39</xdr:row>
      <xdr:rowOff>76199</xdr:rowOff>
    </xdr:to>
    <xdr:sp macro="" textlink="">
      <xdr:nvSpPr>
        <xdr:cNvPr id="6" name="CuadroTexto 5"/>
        <xdr:cNvSpPr txBox="1"/>
      </xdr:nvSpPr>
      <xdr:spPr>
        <a:xfrm>
          <a:off x="971550" y="585787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29</xdr:row>
      <xdr:rowOff>85725</xdr:rowOff>
    </xdr:from>
    <xdr:to>
      <xdr:col>2</xdr:col>
      <xdr:colOff>695602</xdr:colOff>
      <xdr:row>34</xdr:row>
      <xdr:rowOff>86938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48196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29</xdr:row>
      <xdr:rowOff>76200</xdr:rowOff>
    </xdr:from>
    <xdr:to>
      <xdr:col>6</xdr:col>
      <xdr:colOff>886102</xdr:colOff>
      <xdr:row>34</xdr:row>
      <xdr:rowOff>71317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9650" y="4810125"/>
          <a:ext cx="3200677" cy="8047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25</xdr:row>
      <xdr:rowOff>66675</xdr:rowOff>
    </xdr:from>
    <xdr:to>
      <xdr:col>1</xdr:col>
      <xdr:colOff>2457727</xdr:colOff>
      <xdr:row>30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4267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25</xdr:row>
      <xdr:rowOff>76200</xdr:rowOff>
    </xdr:from>
    <xdr:to>
      <xdr:col>5</xdr:col>
      <xdr:colOff>981352</xdr:colOff>
      <xdr:row>30</xdr:row>
      <xdr:rowOff>71317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43525" y="4276725"/>
          <a:ext cx="3200677" cy="8047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25</xdr:row>
      <xdr:rowOff>19050</xdr:rowOff>
    </xdr:from>
    <xdr:to>
      <xdr:col>1</xdr:col>
      <xdr:colOff>2067202</xdr:colOff>
      <xdr:row>29</xdr:row>
      <xdr:rowOff>105988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7148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971550</xdr:colOff>
      <xdr:row>25</xdr:row>
      <xdr:rowOff>28575</xdr:rowOff>
    </xdr:from>
    <xdr:to>
      <xdr:col>4</xdr:col>
      <xdr:colOff>1295677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24</xdr:row>
      <xdr:rowOff>171450</xdr:rowOff>
    </xdr:from>
    <xdr:to>
      <xdr:col>1</xdr:col>
      <xdr:colOff>2591077</xdr:colOff>
      <xdr:row>29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6767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1295400</xdr:colOff>
      <xdr:row>25</xdr:row>
      <xdr:rowOff>28575</xdr:rowOff>
    </xdr:from>
    <xdr:to>
      <xdr:col>4</xdr:col>
      <xdr:colOff>1400452</xdr:colOff>
      <xdr:row>29</xdr:row>
      <xdr:rowOff>109417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5" y="4714875"/>
          <a:ext cx="3200677" cy="8047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45</xdr:row>
      <xdr:rowOff>57150</xdr:rowOff>
    </xdr:from>
    <xdr:to>
      <xdr:col>1</xdr:col>
      <xdr:colOff>2362477</xdr:colOff>
      <xdr:row>49</xdr:row>
      <xdr:rowOff>144088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8458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1447800</xdr:colOff>
      <xdr:row>45</xdr:row>
      <xdr:rowOff>57150</xdr:rowOff>
    </xdr:from>
    <xdr:to>
      <xdr:col>4</xdr:col>
      <xdr:colOff>1295677</xdr:colOff>
      <xdr:row>49</xdr:row>
      <xdr:rowOff>137992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1650" y="8458200"/>
          <a:ext cx="3200677" cy="8047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25</xdr:row>
      <xdr:rowOff>9525</xdr:rowOff>
    </xdr:from>
    <xdr:to>
      <xdr:col>1</xdr:col>
      <xdr:colOff>2448202</xdr:colOff>
      <xdr:row>29</xdr:row>
      <xdr:rowOff>96463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47339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25</xdr:row>
      <xdr:rowOff>0</xdr:rowOff>
    </xdr:from>
    <xdr:to>
      <xdr:col>6</xdr:col>
      <xdr:colOff>486052</xdr:colOff>
      <xdr:row>29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29225" y="4724400"/>
          <a:ext cx="3200677" cy="8047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198432</xdr:colOff>
      <xdr:row>24</xdr:row>
      <xdr:rowOff>158749</xdr:rowOff>
    </xdr:from>
    <xdr:to>
      <xdr:col>2</xdr:col>
      <xdr:colOff>628921</xdr:colOff>
      <xdr:row>29</xdr:row>
      <xdr:rowOff>56774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432" y="471487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500054</xdr:colOff>
      <xdr:row>24</xdr:row>
      <xdr:rowOff>111122</xdr:rowOff>
    </xdr:from>
    <xdr:to>
      <xdr:col>6</xdr:col>
      <xdr:colOff>565419</xdr:colOff>
      <xdr:row>29</xdr:row>
      <xdr:rowOff>3051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3242" y="4667247"/>
          <a:ext cx="3200677" cy="8047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34</xdr:row>
      <xdr:rowOff>85725</xdr:rowOff>
    </xdr:from>
    <xdr:to>
      <xdr:col>3</xdr:col>
      <xdr:colOff>1086127</xdr:colOff>
      <xdr:row>38</xdr:row>
      <xdr:rowOff>166567</xdr:rowOff>
    </xdr:to>
    <xdr:grpSp>
      <xdr:nvGrpSpPr>
        <xdr:cNvPr id="3" name="Grupo 2"/>
        <xdr:cNvGrpSpPr/>
      </xdr:nvGrpSpPr>
      <xdr:grpSpPr>
        <a:xfrm>
          <a:off x="342900" y="6486525"/>
          <a:ext cx="7829827" cy="814267"/>
          <a:chOff x="342900" y="6486525"/>
          <a:chExt cx="7829827" cy="814267"/>
        </a:xfrm>
      </xdr:grpSpPr>
      <xdr:pic>
        <xdr:nvPicPr>
          <xdr:cNvPr id="2" name="Imagen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42900" y="6486525"/>
            <a:ext cx="3200677" cy="810838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72050" y="6496050"/>
            <a:ext cx="3200677" cy="80474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28</xdr:row>
      <xdr:rowOff>57150</xdr:rowOff>
    </xdr:from>
    <xdr:to>
      <xdr:col>2</xdr:col>
      <xdr:colOff>152677</xdr:colOff>
      <xdr:row>33</xdr:row>
      <xdr:rowOff>1213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1244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28</xdr:row>
      <xdr:rowOff>66675</xdr:rowOff>
    </xdr:from>
    <xdr:to>
      <xdr:col>6</xdr:col>
      <xdr:colOff>1105177</xdr:colOff>
      <xdr:row>33</xdr:row>
      <xdr:rowOff>4642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133975"/>
          <a:ext cx="3200677" cy="8047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30</xdr:row>
      <xdr:rowOff>0</xdr:rowOff>
    </xdr:from>
    <xdr:to>
      <xdr:col>0</xdr:col>
      <xdr:colOff>3524527</xdr:colOff>
      <xdr:row>35</xdr:row>
      <xdr:rowOff>1213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63722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30</xdr:row>
      <xdr:rowOff>0</xdr:rowOff>
    </xdr:from>
    <xdr:to>
      <xdr:col>2</xdr:col>
      <xdr:colOff>1714777</xdr:colOff>
      <xdr:row>34</xdr:row>
      <xdr:rowOff>157042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175" y="6372225"/>
          <a:ext cx="3200677" cy="804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14</xdr:row>
      <xdr:rowOff>104775</xdr:rowOff>
    </xdr:from>
    <xdr:to>
      <xdr:col>6</xdr:col>
      <xdr:colOff>568015</xdr:colOff>
      <xdr:row>18</xdr:row>
      <xdr:rowOff>30149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133350</xdr:rowOff>
    </xdr:from>
    <xdr:to>
      <xdr:col>3</xdr:col>
      <xdr:colOff>76477</xdr:colOff>
      <xdr:row>31</xdr:row>
      <xdr:rowOff>128467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629150"/>
          <a:ext cx="3200677" cy="80474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26</xdr:row>
      <xdr:rowOff>123825</xdr:rowOff>
    </xdr:from>
    <xdr:to>
      <xdr:col>9</xdr:col>
      <xdr:colOff>277</xdr:colOff>
      <xdr:row>31</xdr:row>
      <xdr:rowOff>125038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53100" y="4619625"/>
          <a:ext cx="3200677" cy="8108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35</xdr:row>
      <xdr:rowOff>95250</xdr:rowOff>
    </xdr:from>
    <xdr:to>
      <xdr:col>1</xdr:col>
      <xdr:colOff>2667277</xdr:colOff>
      <xdr:row>40</xdr:row>
      <xdr:rowOff>96463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5532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3409950</xdr:colOff>
      <xdr:row>35</xdr:row>
      <xdr:rowOff>104775</xdr:rowOff>
    </xdr:from>
    <xdr:to>
      <xdr:col>3</xdr:col>
      <xdr:colOff>1419502</xdr:colOff>
      <xdr:row>40</xdr:row>
      <xdr:rowOff>99892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1950" y="6562725"/>
          <a:ext cx="3200677" cy="804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50</xdr:row>
      <xdr:rowOff>76200</xdr:rowOff>
    </xdr:from>
    <xdr:to>
      <xdr:col>1</xdr:col>
      <xdr:colOff>2753002</xdr:colOff>
      <xdr:row>55</xdr:row>
      <xdr:rowOff>77413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8915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3781425</xdr:colOff>
      <xdr:row>50</xdr:row>
      <xdr:rowOff>85725</xdr:rowOff>
    </xdr:from>
    <xdr:to>
      <xdr:col>3</xdr:col>
      <xdr:colOff>562252</xdr:colOff>
      <xdr:row>55</xdr:row>
      <xdr:rowOff>80842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3425" y="8924925"/>
          <a:ext cx="3200677" cy="804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>
    <xdr:from>
      <xdr:col>0</xdr:col>
      <xdr:colOff>781050</xdr:colOff>
      <xdr:row>24</xdr:row>
      <xdr:rowOff>114300</xdr:rowOff>
    </xdr:from>
    <xdr:to>
      <xdr:col>2</xdr:col>
      <xdr:colOff>1076325</xdr:colOff>
      <xdr:row>29</xdr:row>
      <xdr:rowOff>114299</xdr:rowOff>
    </xdr:to>
    <xdr:sp macro="" textlink="">
      <xdr:nvSpPr>
        <xdr:cNvPr id="6" name="CuadroTexto 5"/>
        <xdr:cNvSpPr txBox="1"/>
      </xdr:nvSpPr>
      <xdr:spPr>
        <a:xfrm>
          <a:off x="781050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ING. LIDIA VELAZQUEZ NERI</a:t>
          </a:r>
        </a:p>
        <a:p>
          <a:pPr algn="ctr"/>
          <a:r>
            <a:rPr lang="es-MX" sz="1100"/>
            <a:t>DIRECTORA DEL INMUVI</a:t>
          </a:r>
        </a:p>
      </xdr:txBody>
    </xdr:sp>
    <xdr:clientData/>
  </xdr:twoCellAnchor>
  <xdr:twoCellAnchor>
    <xdr:from>
      <xdr:col>3</xdr:col>
      <xdr:colOff>676275</xdr:colOff>
      <xdr:row>24</xdr:row>
      <xdr:rowOff>114300</xdr:rowOff>
    </xdr:from>
    <xdr:to>
      <xdr:col>6</xdr:col>
      <xdr:colOff>409575</xdr:colOff>
      <xdr:row>29</xdr:row>
      <xdr:rowOff>114299</xdr:rowOff>
    </xdr:to>
    <xdr:sp macro="" textlink="">
      <xdr:nvSpPr>
        <xdr:cNvPr id="7" name="CuadroTexto 6"/>
        <xdr:cNvSpPr txBox="1"/>
      </xdr:nvSpPr>
      <xdr:spPr>
        <a:xfrm>
          <a:off x="4714875" y="4200525"/>
          <a:ext cx="3200400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ARQ. BLANCA NOHEMI LOREDO GUZMAN</a:t>
          </a:r>
        </a:p>
        <a:p>
          <a:pPr algn="ctr"/>
          <a:r>
            <a:rPr lang="es-MX" sz="1100"/>
            <a:t>CONTRALORA DEL INMUVI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28</xdr:row>
      <xdr:rowOff>66675</xdr:rowOff>
    </xdr:from>
    <xdr:to>
      <xdr:col>1</xdr:col>
      <xdr:colOff>2524402</xdr:colOff>
      <xdr:row>33</xdr:row>
      <xdr:rowOff>67888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475297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828675</xdr:colOff>
      <xdr:row>28</xdr:row>
      <xdr:rowOff>66675</xdr:rowOff>
    </xdr:from>
    <xdr:to>
      <xdr:col>4</xdr:col>
      <xdr:colOff>1314727</xdr:colOff>
      <xdr:row>33</xdr:row>
      <xdr:rowOff>61792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0550" y="4752975"/>
          <a:ext cx="3200677" cy="8047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68</xdr:row>
      <xdr:rowOff>23923</xdr:rowOff>
    </xdr:from>
    <xdr:to>
      <xdr:col>4</xdr:col>
      <xdr:colOff>939457</xdr:colOff>
      <xdr:row>68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361950</xdr:colOff>
      <xdr:row>39</xdr:row>
      <xdr:rowOff>0</xdr:rowOff>
    </xdr:from>
    <xdr:to>
      <xdr:col>2</xdr:col>
      <xdr:colOff>162202</xdr:colOff>
      <xdr:row>43</xdr:row>
      <xdr:rowOff>86938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76295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39</xdr:row>
      <xdr:rowOff>38100</xdr:rowOff>
    </xdr:from>
    <xdr:to>
      <xdr:col>5</xdr:col>
      <xdr:colOff>848002</xdr:colOff>
      <xdr:row>43</xdr:row>
      <xdr:rowOff>118942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7667625"/>
          <a:ext cx="3200677" cy="8047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27</xdr:row>
      <xdr:rowOff>19050</xdr:rowOff>
    </xdr:from>
    <xdr:to>
      <xdr:col>1</xdr:col>
      <xdr:colOff>981352</xdr:colOff>
      <xdr:row>31</xdr:row>
      <xdr:rowOff>105988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150" y="645795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2305050</xdr:colOff>
      <xdr:row>27</xdr:row>
      <xdr:rowOff>0</xdr:rowOff>
    </xdr:from>
    <xdr:to>
      <xdr:col>2</xdr:col>
      <xdr:colOff>1476652</xdr:colOff>
      <xdr:row>31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62525" y="6438900"/>
          <a:ext cx="3200677" cy="8047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28</xdr:row>
      <xdr:rowOff>9525</xdr:rowOff>
    </xdr:from>
    <xdr:to>
      <xdr:col>1</xdr:col>
      <xdr:colOff>2495827</xdr:colOff>
      <xdr:row>32</xdr:row>
      <xdr:rowOff>67888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5486400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28</xdr:row>
      <xdr:rowOff>28575</xdr:rowOff>
    </xdr:from>
    <xdr:to>
      <xdr:col>3</xdr:col>
      <xdr:colOff>1971952</xdr:colOff>
      <xdr:row>32</xdr:row>
      <xdr:rowOff>80842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5505450"/>
          <a:ext cx="3200677" cy="8047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1905000</xdr:colOff>
      <xdr:row>12</xdr:row>
      <xdr:rowOff>66675</xdr:rowOff>
    </xdr:from>
    <xdr:to>
      <xdr:col>5</xdr:col>
      <xdr:colOff>72715</xdr:colOff>
      <xdr:row>15</xdr:row>
      <xdr:rowOff>153974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2860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30</xdr:row>
      <xdr:rowOff>47625</xdr:rowOff>
    </xdr:from>
    <xdr:to>
      <xdr:col>2</xdr:col>
      <xdr:colOff>209827</xdr:colOff>
      <xdr:row>35</xdr:row>
      <xdr:rowOff>48838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5153025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30</xdr:row>
      <xdr:rowOff>57150</xdr:rowOff>
    </xdr:from>
    <xdr:to>
      <xdr:col>7</xdr:col>
      <xdr:colOff>362227</xdr:colOff>
      <xdr:row>35</xdr:row>
      <xdr:rowOff>52267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62575" y="5162550"/>
          <a:ext cx="3200677" cy="8047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325431</xdr:colOff>
      <xdr:row>29</xdr:row>
      <xdr:rowOff>23814</xdr:rowOff>
    </xdr:from>
    <xdr:to>
      <xdr:col>2</xdr:col>
      <xdr:colOff>105045</xdr:colOff>
      <xdr:row>34</xdr:row>
      <xdr:rowOff>40902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431" y="4754564"/>
          <a:ext cx="3200677" cy="81083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31752</xdr:colOff>
      <xdr:row>29</xdr:row>
      <xdr:rowOff>47619</xdr:rowOff>
    </xdr:from>
    <xdr:to>
      <xdr:col>7</xdr:col>
      <xdr:colOff>454304</xdr:colOff>
      <xdr:row>34</xdr:row>
      <xdr:rowOff>58611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3065" y="4778369"/>
          <a:ext cx="3200677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workbookViewId="0">
      <pane ySplit="4" topLeftCell="A5" activePane="bottomLeft" state="frozen"/>
      <selection pane="bottomLeft" activeCell="B21" sqref="B21:B23"/>
    </sheetView>
  </sheetViews>
  <sheetFormatPr baseColWidth="10" defaultRowHeight="14.25" x14ac:dyDescent="0.2"/>
  <cols>
    <col min="1" max="1" width="11.42578125" style="194"/>
    <col min="2" max="2" width="41.85546875" style="194" bestFit="1" customWidth="1"/>
    <col min="3" max="3" width="25" style="211" customWidth="1"/>
    <col min="4" max="4" width="70.85546875" style="194" bestFit="1" customWidth="1"/>
    <col min="5" max="16384" width="11.42578125" style="194"/>
  </cols>
  <sheetData>
    <row r="1" spans="1:5" ht="15" x14ac:dyDescent="0.25">
      <c r="A1" s="297" t="s">
        <v>272</v>
      </c>
      <c r="B1" s="297"/>
      <c r="C1" s="297"/>
      <c r="D1" s="297"/>
    </row>
    <row r="2" spans="1:5" ht="15" x14ac:dyDescent="0.25">
      <c r="A2" s="297" t="s">
        <v>229</v>
      </c>
      <c r="B2" s="297"/>
      <c r="C2" s="297"/>
      <c r="D2" s="297"/>
    </row>
    <row r="3" spans="1:5" ht="15" thickBot="1" x14ac:dyDescent="0.25"/>
    <row r="4" spans="1:5" ht="28.5" customHeight="1" thickBot="1" x14ac:dyDescent="0.25">
      <c r="A4" s="224" t="s">
        <v>206</v>
      </c>
      <c r="B4" s="225" t="s">
        <v>205</v>
      </c>
      <c r="C4" s="225" t="s">
        <v>210</v>
      </c>
      <c r="D4" s="226" t="s">
        <v>209</v>
      </c>
    </row>
    <row r="5" spans="1:5" ht="18" x14ac:dyDescent="0.25">
      <c r="A5" s="220" t="s">
        <v>208</v>
      </c>
      <c r="B5" s="309" t="s">
        <v>207</v>
      </c>
      <c r="C5" s="305" t="s">
        <v>16</v>
      </c>
      <c r="D5" s="243" t="s">
        <v>6</v>
      </c>
      <c r="E5" s="242"/>
    </row>
    <row r="6" spans="1:5" ht="18" x14ac:dyDescent="0.25">
      <c r="A6" s="221" t="s">
        <v>211</v>
      </c>
      <c r="B6" s="310"/>
      <c r="C6" s="306"/>
      <c r="D6" s="244" t="s">
        <v>21</v>
      </c>
      <c r="E6" s="242"/>
    </row>
    <row r="7" spans="1:5" ht="18" x14ac:dyDescent="0.25">
      <c r="A7" s="221" t="s">
        <v>212</v>
      </c>
      <c r="B7" s="310"/>
      <c r="C7" s="306"/>
      <c r="D7" s="244" t="s">
        <v>3</v>
      </c>
      <c r="E7" s="242"/>
    </row>
    <row r="8" spans="1:5" ht="18" x14ac:dyDescent="0.25">
      <c r="A8" s="221" t="s">
        <v>213</v>
      </c>
      <c r="B8" s="310"/>
      <c r="C8" s="306"/>
      <c r="D8" s="244" t="s">
        <v>25</v>
      </c>
      <c r="E8" s="242"/>
    </row>
    <row r="9" spans="1:5" ht="18" x14ac:dyDescent="0.25">
      <c r="A9" s="221" t="s">
        <v>214</v>
      </c>
      <c r="B9" s="310"/>
      <c r="C9" s="306"/>
      <c r="D9" s="244" t="s">
        <v>58</v>
      </c>
      <c r="E9" s="242"/>
    </row>
    <row r="10" spans="1:5" ht="18" x14ac:dyDescent="0.25">
      <c r="A10" s="221" t="s">
        <v>215</v>
      </c>
      <c r="B10" s="310"/>
      <c r="C10" s="306"/>
      <c r="D10" s="244" t="s">
        <v>42</v>
      </c>
      <c r="E10" s="242"/>
    </row>
    <row r="11" spans="1:5" ht="18" x14ac:dyDescent="0.25">
      <c r="A11" s="221" t="s">
        <v>216</v>
      </c>
      <c r="B11" s="310"/>
      <c r="C11" s="306"/>
      <c r="D11" s="244" t="s">
        <v>59</v>
      </c>
      <c r="E11" s="242"/>
    </row>
    <row r="12" spans="1:5" ht="18" x14ac:dyDescent="0.25">
      <c r="A12" s="221" t="s">
        <v>217</v>
      </c>
      <c r="B12" s="310"/>
      <c r="C12" s="306"/>
      <c r="D12" s="244" t="s">
        <v>141</v>
      </c>
      <c r="E12" s="242"/>
    </row>
    <row r="13" spans="1:5" ht="18" x14ac:dyDescent="0.25">
      <c r="A13" s="222" t="s">
        <v>218</v>
      </c>
      <c r="B13" s="310"/>
      <c r="C13" s="307" t="s">
        <v>47</v>
      </c>
      <c r="D13" s="244" t="s">
        <v>140</v>
      </c>
      <c r="E13" s="242"/>
    </row>
    <row r="14" spans="1:5" ht="18" x14ac:dyDescent="0.25">
      <c r="A14" s="222" t="s">
        <v>219</v>
      </c>
      <c r="B14" s="310"/>
      <c r="C14" s="307"/>
      <c r="D14" s="244" t="s">
        <v>67</v>
      </c>
      <c r="E14" s="242"/>
    </row>
    <row r="15" spans="1:5" ht="18.75" thickBot="1" x14ac:dyDescent="0.3">
      <c r="A15" s="223" t="s">
        <v>220</v>
      </c>
      <c r="B15" s="311"/>
      <c r="C15" s="308"/>
      <c r="D15" s="245" t="s">
        <v>48</v>
      </c>
      <c r="E15" s="242"/>
    </row>
    <row r="16" spans="1:5" ht="18" x14ac:dyDescent="0.25">
      <c r="A16" s="227" t="s">
        <v>221</v>
      </c>
      <c r="B16" s="309" t="s">
        <v>230</v>
      </c>
      <c r="C16" s="302" t="s">
        <v>50</v>
      </c>
      <c r="D16" s="228" t="s">
        <v>50</v>
      </c>
      <c r="E16" s="242"/>
    </row>
    <row r="17" spans="1:5" ht="18" x14ac:dyDescent="0.25">
      <c r="A17" s="222" t="s">
        <v>222</v>
      </c>
      <c r="B17" s="310"/>
      <c r="C17" s="312"/>
      <c r="D17" s="244" t="s">
        <v>49</v>
      </c>
      <c r="E17" s="242"/>
    </row>
    <row r="18" spans="1:5" ht="43.5" thickBot="1" x14ac:dyDescent="0.3">
      <c r="A18" s="223" t="s">
        <v>223</v>
      </c>
      <c r="B18" s="311"/>
      <c r="C18" s="229" t="s">
        <v>66</v>
      </c>
      <c r="D18" s="246" t="s">
        <v>54</v>
      </c>
      <c r="E18" s="242"/>
    </row>
    <row r="19" spans="1:5" ht="18" x14ac:dyDescent="0.25">
      <c r="A19" s="227" t="s">
        <v>224</v>
      </c>
      <c r="B19" s="298" t="s">
        <v>235</v>
      </c>
      <c r="C19" s="313" t="s">
        <v>233</v>
      </c>
      <c r="D19" s="243" t="s">
        <v>234</v>
      </c>
      <c r="E19" s="242"/>
    </row>
    <row r="20" spans="1:5" ht="18.75" thickBot="1" x14ac:dyDescent="0.3">
      <c r="A20" s="223" t="s">
        <v>225</v>
      </c>
      <c r="B20" s="315"/>
      <c r="C20" s="314"/>
      <c r="D20" s="245" t="s">
        <v>232</v>
      </c>
      <c r="E20" s="242"/>
    </row>
    <row r="21" spans="1:5" ht="18" x14ac:dyDescent="0.25">
      <c r="A21" s="227" t="s">
        <v>226</v>
      </c>
      <c r="B21" s="316" t="s">
        <v>236</v>
      </c>
      <c r="C21" s="302" t="s">
        <v>237</v>
      </c>
      <c r="D21" s="230" t="s">
        <v>238</v>
      </c>
      <c r="E21" s="242"/>
    </row>
    <row r="22" spans="1:5" ht="28.5" x14ac:dyDescent="0.25">
      <c r="A22" s="222" t="s">
        <v>227</v>
      </c>
      <c r="B22" s="317"/>
      <c r="C22" s="303"/>
      <c r="D22" s="247" t="s">
        <v>253</v>
      </c>
      <c r="E22" s="242"/>
    </row>
    <row r="23" spans="1:5" ht="18.75" thickBot="1" x14ac:dyDescent="0.3">
      <c r="A23" s="223" t="s">
        <v>228</v>
      </c>
      <c r="B23" s="318"/>
      <c r="C23" s="304"/>
      <c r="D23" s="246" t="s">
        <v>254</v>
      </c>
      <c r="E23" s="242"/>
    </row>
    <row r="24" spans="1:5" ht="42.75" customHeight="1" x14ac:dyDescent="0.25">
      <c r="A24" s="227" t="s">
        <v>251</v>
      </c>
      <c r="B24" s="298" t="s">
        <v>270</v>
      </c>
      <c r="C24" s="300" t="s">
        <v>271</v>
      </c>
      <c r="D24" s="243" t="s">
        <v>189</v>
      </c>
      <c r="E24" s="242"/>
    </row>
    <row r="25" spans="1:5" ht="32.25" customHeight="1" thickBot="1" x14ac:dyDescent="0.3">
      <c r="A25" s="223" t="s">
        <v>252</v>
      </c>
      <c r="B25" s="299"/>
      <c r="C25" s="301"/>
      <c r="D25" s="245" t="s">
        <v>160</v>
      </c>
      <c r="E25" s="242"/>
    </row>
    <row r="26" spans="1:5" x14ac:dyDescent="0.2">
      <c r="A26" s="211"/>
    </row>
    <row r="27" spans="1:5" x14ac:dyDescent="0.2">
      <c r="A27" s="211"/>
    </row>
    <row r="28" spans="1:5" x14ac:dyDescent="0.2">
      <c r="A28" s="211"/>
    </row>
    <row r="29" spans="1:5" x14ac:dyDescent="0.2">
      <c r="A29" s="211"/>
    </row>
    <row r="30" spans="1:5" x14ac:dyDescent="0.2">
      <c r="A30" s="211"/>
    </row>
    <row r="31" spans="1:5" x14ac:dyDescent="0.2">
      <c r="A31" s="211"/>
    </row>
    <row r="32" spans="1:5" x14ac:dyDescent="0.2">
      <c r="A32" s="211"/>
    </row>
    <row r="33" spans="1:1" x14ac:dyDescent="0.2">
      <c r="A33" s="211"/>
    </row>
    <row r="34" spans="1:1" x14ac:dyDescent="0.2">
      <c r="A34" s="211"/>
    </row>
    <row r="35" spans="1:1" x14ac:dyDescent="0.2">
      <c r="A35" s="211"/>
    </row>
    <row r="36" spans="1:1" x14ac:dyDescent="0.2">
      <c r="A36" s="211"/>
    </row>
    <row r="37" spans="1:1" x14ac:dyDescent="0.2">
      <c r="A37" s="211"/>
    </row>
    <row r="38" spans="1:1" x14ac:dyDescent="0.2">
      <c r="A38" s="211"/>
    </row>
    <row r="39" spans="1:1" x14ac:dyDescent="0.2">
      <c r="A39" s="211"/>
    </row>
    <row r="40" spans="1:1" x14ac:dyDescent="0.2">
      <c r="A40" s="211"/>
    </row>
    <row r="41" spans="1:1" x14ac:dyDescent="0.2">
      <c r="A41" s="211"/>
    </row>
    <row r="42" spans="1:1" x14ac:dyDescent="0.2">
      <c r="A42" s="211"/>
    </row>
    <row r="43" spans="1:1" x14ac:dyDescent="0.2">
      <c r="A43" s="211"/>
    </row>
    <row r="44" spans="1:1" x14ac:dyDescent="0.2">
      <c r="A44" s="211"/>
    </row>
  </sheetData>
  <mergeCells count="13"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3622047244094491" top="0.74803149606299213" bottom="0.74803149606299213" header="0.31496062992125984" footer="0.51181102362204722"/>
  <pageSetup scale="90" orientation="landscape" r:id="rId1"/>
  <headerFooter>
    <oddFooter>&amp;CHoja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="120" zoomScaleNormal="120" workbookViewId="0">
      <selection activeCell="D15" sqref="D15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20" t="s">
        <v>18</v>
      </c>
      <c r="B2" s="320"/>
      <c r="C2" s="320"/>
      <c r="D2" s="320"/>
      <c r="E2" s="320"/>
      <c r="F2" s="320"/>
      <c r="G2" s="320"/>
    </row>
    <row r="3" spans="1:8" x14ac:dyDescent="0.2">
      <c r="A3" s="320" t="s">
        <v>17</v>
      </c>
      <c r="B3" s="320"/>
      <c r="C3" s="320"/>
      <c r="D3" s="320"/>
      <c r="E3" s="320"/>
      <c r="F3" s="320"/>
      <c r="G3" s="320"/>
    </row>
    <row r="4" spans="1:8" x14ac:dyDescent="0.2">
      <c r="A4" s="321" t="s">
        <v>47</v>
      </c>
      <c r="B4" s="321"/>
      <c r="C4" s="321"/>
      <c r="D4" s="321"/>
      <c r="E4" s="321"/>
      <c r="F4" s="321"/>
      <c r="G4" s="321"/>
    </row>
    <row r="5" spans="1:8" x14ac:dyDescent="0.2">
      <c r="A5" s="321" t="s">
        <v>140</v>
      </c>
      <c r="B5" s="321"/>
      <c r="C5" s="321"/>
      <c r="D5" s="321"/>
      <c r="E5" s="321"/>
      <c r="F5" s="321"/>
      <c r="G5" s="321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20" t="s">
        <v>275</v>
      </c>
      <c r="B7" s="320"/>
      <c r="C7" s="320"/>
      <c r="D7" s="320"/>
      <c r="E7" s="320"/>
      <c r="F7" s="320"/>
      <c r="G7" s="320"/>
      <c r="H7" s="320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9" t="s">
        <v>14</v>
      </c>
      <c r="B10" s="329" t="s">
        <v>13</v>
      </c>
      <c r="C10" s="331" t="s">
        <v>394</v>
      </c>
      <c r="D10" s="333" t="s">
        <v>139</v>
      </c>
      <c r="E10" s="333"/>
      <c r="F10" s="333"/>
      <c r="G10" s="333"/>
      <c r="H10" s="427" t="s">
        <v>85</v>
      </c>
    </row>
    <row r="11" spans="1:8" ht="25.5" x14ac:dyDescent="0.2">
      <c r="A11" s="330"/>
      <c r="B11" s="330"/>
      <c r="C11" s="332"/>
      <c r="D11" s="159" t="s">
        <v>76</v>
      </c>
      <c r="E11" s="159" t="s">
        <v>77</v>
      </c>
      <c r="F11" s="159" t="s">
        <v>78</v>
      </c>
      <c r="G11" s="159" t="s">
        <v>79</v>
      </c>
      <c r="H11" s="427"/>
    </row>
    <row r="12" spans="1:8" s="292" customFormat="1" x14ac:dyDescent="0.2">
      <c r="A12" s="295" t="s">
        <v>387</v>
      </c>
      <c r="B12" s="295" t="s">
        <v>388</v>
      </c>
      <c r="C12" s="296">
        <v>0</v>
      </c>
      <c r="D12" s="293"/>
      <c r="E12" s="293"/>
      <c r="F12" s="293"/>
      <c r="G12" s="293"/>
      <c r="H12" s="294"/>
    </row>
    <row r="13" spans="1:8" x14ac:dyDescent="0.2">
      <c r="A13" s="5" t="s">
        <v>294</v>
      </c>
      <c r="B13" s="9" t="s">
        <v>295</v>
      </c>
      <c r="C13" s="7">
        <v>454553.75</v>
      </c>
      <c r="D13" s="7"/>
      <c r="E13" s="7"/>
      <c r="F13" s="6"/>
      <c r="G13" s="254" t="s">
        <v>300</v>
      </c>
      <c r="H13" s="254" t="s">
        <v>301</v>
      </c>
    </row>
    <row r="14" spans="1:8" s="238" customFormat="1" x14ac:dyDescent="0.2">
      <c r="A14" s="5" t="s">
        <v>296</v>
      </c>
      <c r="B14" s="9" t="s">
        <v>297</v>
      </c>
      <c r="C14" s="7">
        <v>2027.54</v>
      </c>
      <c r="D14" s="7"/>
      <c r="E14" s="7"/>
      <c r="F14" s="6"/>
      <c r="G14" s="254" t="s">
        <v>300</v>
      </c>
      <c r="H14" s="254" t="s">
        <v>301</v>
      </c>
    </row>
    <row r="15" spans="1:8" s="238" customFormat="1" x14ac:dyDescent="0.2">
      <c r="A15" s="5" t="s">
        <v>298</v>
      </c>
      <c r="B15" s="9" t="s">
        <v>299</v>
      </c>
      <c r="C15" s="7">
        <v>1383601.5</v>
      </c>
      <c r="D15" s="7"/>
      <c r="E15" s="7"/>
      <c r="F15" s="6"/>
      <c r="G15" s="254" t="s">
        <v>300</v>
      </c>
      <c r="H15" s="254" t="s">
        <v>301</v>
      </c>
    </row>
    <row r="16" spans="1:8" s="238" customFormat="1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9"/>
      <c r="C17" s="7"/>
      <c r="D17" s="7"/>
      <c r="E17" s="7"/>
      <c r="F17" s="6"/>
      <c r="G17" s="5"/>
      <c r="H17" s="5"/>
    </row>
    <row r="18" spans="1:8" x14ac:dyDescent="0.2">
      <c r="A18" s="5"/>
      <c r="B18" s="8"/>
      <c r="C18" s="7"/>
      <c r="D18" s="7"/>
      <c r="E18" s="7"/>
      <c r="F18" s="6"/>
      <c r="G18" s="5"/>
      <c r="H18" s="5"/>
    </row>
    <row r="19" spans="1:8" s="63" customFormat="1" x14ac:dyDescent="0.2">
      <c r="A19" s="80"/>
      <c r="B19" s="87" t="s">
        <v>1</v>
      </c>
      <c r="C19" s="29">
        <f>SUM(C12:C18)</f>
        <v>1840182.79</v>
      </c>
      <c r="D19" s="29"/>
      <c r="E19" s="29"/>
      <c r="F19" s="88"/>
      <c r="G19" s="80"/>
      <c r="H19" s="80"/>
    </row>
    <row r="20" spans="1:8" x14ac:dyDescent="0.2">
      <c r="A20" s="1"/>
      <c r="B20" s="4"/>
      <c r="C20" s="3"/>
      <c r="D20" s="3"/>
      <c r="E20" s="3"/>
      <c r="F20" s="2"/>
      <c r="G20" s="1"/>
    </row>
    <row r="21" spans="1:8" s="174" customFormat="1" x14ac:dyDescent="0.2">
      <c r="A21" s="407" t="s">
        <v>273</v>
      </c>
      <c r="B21" s="407"/>
      <c r="C21" s="407"/>
      <c r="D21" s="407"/>
      <c r="E21" s="407"/>
      <c r="F21" s="407"/>
      <c r="G21" s="407"/>
      <c r="H21" s="407"/>
    </row>
    <row r="22" spans="1:8" s="174" customFormat="1" x14ac:dyDescent="0.2">
      <c r="A22" s="1"/>
      <c r="B22" s="4"/>
      <c r="C22" s="3"/>
      <c r="D22" s="3"/>
      <c r="E22" s="3"/>
      <c r="F22" s="2"/>
      <c r="G22" s="1"/>
    </row>
    <row r="23" spans="1:8" x14ac:dyDescent="0.2">
      <c r="A23" s="1"/>
      <c r="B23" s="4"/>
      <c r="C23" s="3"/>
      <c r="D23" s="3"/>
      <c r="E23" s="3"/>
      <c r="F23" s="2"/>
      <c r="G23" s="1"/>
    </row>
    <row r="36" spans="1:8" x14ac:dyDescent="0.2">
      <c r="A36" s="1"/>
      <c r="D36" s="73"/>
      <c r="E36" s="73"/>
    </row>
    <row r="37" spans="1:8" ht="15" customHeight="1" x14ac:dyDescent="0.2">
      <c r="A37" s="428" t="s">
        <v>73</v>
      </c>
      <c r="B37" s="428"/>
      <c r="C37" s="428"/>
      <c r="D37" s="428"/>
      <c r="E37" s="428"/>
      <c r="F37" s="428"/>
      <c r="G37" s="428"/>
      <c r="H37" s="428"/>
    </row>
    <row r="38" spans="1:8" ht="15.75" customHeight="1" x14ac:dyDescent="0.2">
      <c r="A38" s="325" t="s">
        <v>102</v>
      </c>
      <c r="B38" s="326"/>
      <c r="C38" s="326"/>
      <c r="D38" s="326"/>
      <c r="E38" s="97"/>
      <c r="F38" s="76"/>
      <c r="G38" s="76"/>
      <c r="H38" s="105"/>
    </row>
    <row r="39" spans="1:8" ht="15.75" customHeight="1" x14ac:dyDescent="0.2">
      <c r="A39" s="325" t="s">
        <v>103</v>
      </c>
      <c r="B39" s="326"/>
      <c r="C39" s="326"/>
      <c r="D39" s="326"/>
      <c r="E39" s="97"/>
      <c r="F39" s="76"/>
      <c r="G39" s="76"/>
      <c r="H39" s="106"/>
    </row>
    <row r="40" spans="1:8" ht="18" customHeight="1" x14ac:dyDescent="0.2">
      <c r="A40" s="327" t="s">
        <v>142</v>
      </c>
      <c r="B40" s="328"/>
      <c r="C40" s="328"/>
      <c r="D40" s="328"/>
      <c r="E40" s="98"/>
      <c r="F40" s="78"/>
      <c r="G40" s="78"/>
      <c r="H40" s="107"/>
    </row>
    <row r="45" spans="1:8" ht="10.5" customHeight="1" x14ac:dyDescent="0.2"/>
  </sheetData>
  <protectedRanges>
    <protectedRange sqref="B13:E18 B9:C9 B11:E12" name="Rango1_1"/>
  </protectedRanges>
  <dataConsolidate/>
  <mergeCells count="15">
    <mergeCell ref="A2:G2"/>
    <mergeCell ref="A3:G3"/>
    <mergeCell ref="A4:G4"/>
    <mergeCell ref="A5:G5"/>
    <mergeCell ref="A38:D38"/>
    <mergeCell ref="A7:H7"/>
    <mergeCell ref="A39:D39"/>
    <mergeCell ref="A40:D40"/>
    <mergeCell ref="H10:H11"/>
    <mergeCell ref="A37:H37"/>
    <mergeCell ref="A10:A11"/>
    <mergeCell ref="B10:B11"/>
    <mergeCell ref="C10:C11"/>
    <mergeCell ref="D10:G10"/>
    <mergeCell ref="A21:H21"/>
  </mergeCells>
  <dataValidations disablePrompts="1"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26" sqref="D26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37"/>
      <c r="B2" s="437"/>
      <c r="C2" s="437"/>
      <c r="D2" s="437"/>
      <c r="E2" s="437"/>
    </row>
    <row r="3" spans="1:7" ht="15.75" customHeight="1" x14ac:dyDescent="0.2">
      <c r="A3" s="381" t="s">
        <v>18</v>
      </c>
      <c r="B3" s="381"/>
      <c r="C3" s="381"/>
      <c r="D3" s="381"/>
      <c r="E3" s="381"/>
      <c r="F3" s="381"/>
      <c r="G3" s="381"/>
    </row>
    <row r="4" spans="1:7" x14ac:dyDescent="0.2">
      <c r="A4" s="381" t="s">
        <v>17</v>
      </c>
      <c r="B4" s="381"/>
      <c r="C4" s="381"/>
      <c r="D4" s="381"/>
      <c r="E4" s="381"/>
      <c r="F4" s="381"/>
      <c r="G4" s="381"/>
    </row>
    <row r="5" spans="1:7" x14ac:dyDescent="0.2">
      <c r="A5" s="382" t="s">
        <v>47</v>
      </c>
      <c r="B5" s="382"/>
      <c r="C5" s="382"/>
      <c r="D5" s="382"/>
      <c r="E5" s="382"/>
      <c r="F5" s="382"/>
      <c r="G5" s="382"/>
    </row>
    <row r="6" spans="1:7" s="176" customFormat="1" x14ac:dyDescent="0.2">
      <c r="A6" s="443" t="s">
        <v>67</v>
      </c>
      <c r="B6" s="443"/>
      <c r="C6" s="443"/>
      <c r="D6" s="443"/>
      <c r="E6" s="443"/>
      <c r="F6" s="443"/>
      <c r="G6" s="443"/>
    </row>
    <row r="7" spans="1:7" x14ac:dyDescent="0.2">
      <c r="A7" s="112"/>
      <c r="B7" s="112"/>
      <c r="C7" s="112"/>
      <c r="D7" s="112"/>
      <c r="E7" s="112"/>
    </row>
    <row r="8" spans="1:7" x14ac:dyDescent="0.2">
      <c r="A8" s="320" t="s">
        <v>275</v>
      </c>
      <c r="B8" s="320"/>
      <c r="C8" s="320"/>
      <c r="D8" s="320"/>
      <c r="E8" s="320"/>
      <c r="F8" s="320"/>
      <c r="G8" s="320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38" t="s">
        <v>14</v>
      </c>
      <c r="B11" s="438" t="s">
        <v>13</v>
      </c>
      <c r="C11" s="441" t="s">
        <v>11</v>
      </c>
      <c r="D11" s="441" t="s">
        <v>46</v>
      </c>
      <c r="E11" s="441" t="s">
        <v>24</v>
      </c>
      <c r="F11" s="435" t="s">
        <v>45</v>
      </c>
      <c r="G11" s="435"/>
    </row>
    <row r="12" spans="1:7" x14ac:dyDescent="0.2">
      <c r="A12" s="439"/>
      <c r="B12" s="440"/>
      <c r="C12" s="442"/>
      <c r="D12" s="442"/>
      <c r="E12" s="442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9" customFormat="1" x14ac:dyDescent="0.2">
      <c r="A14" s="91"/>
      <c r="B14" s="92"/>
      <c r="C14" s="93"/>
      <c r="D14" s="94"/>
      <c r="E14" s="94"/>
      <c r="F14" s="91"/>
      <c r="G14" s="91"/>
    </row>
    <row r="15" spans="1:7" s="249" customFormat="1" x14ac:dyDescent="0.2">
      <c r="A15" s="91"/>
      <c r="B15" s="92"/>
      <c r="C15" s="93"/>
      <c r="D15" s="94"/>
      <c r="E15" s="94"/>
      <c r="F15" s="91"/>
      <c r="G15" s="91"/>
    </row>
    <row r="16" spans="1:7" s="249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407" t="s">
        <v>273</v>
      </c>
      <c r="B21" s="407"/>
      <c r="C21" s="407"/>
      <c r="D21" s="407"/>
      <c r="E21" s="407"/>
      <c r="F21" s="407"/>
      <c r="G21" s="407"/>
      <c r="H21" s="205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38" t="s">
        <v>73</v>
      </c>
      <c r="B37" s="339"/>
      <c r="C37" s="339"/>
      <c r="D37" s="339"/>
      <c r="E37" s="339"/>
      <c r="F37" s="339"/>
      <c r="G37" s="340"/>
    </row>
    <row r="38" spans="1:7" x14ac:dyDescent="0.2">
      <c r="A38" s="341" t="s">
        <v>74</v>
      </c>
      <c r="B38" s="342"/>
      <c r="C38" s="342"/>
      <c r="D38" s="342"/>
      <c r="E38" s="342"/>
      <c r="F38" s="342"/>
      <c r="G38" s="436"/>
    </row>
    <row r="39" spans="1:7" x14ac:dyDescent="0.2">
      <c r="A39" s="344" t="s">
        <v>80</v>
      </c>
      <c r="B39" s="345"/>
      <c r="C39" s="345"/>
      <c r="D39" s="345"/>
      <c r="E39" s="345"/>
      <c r="F39" s="345"/>
      <c r="G39" s="346"/>
    </row>
    <row r="40" spans="1:7" x14ac:dyDescent="0.2">
      <c r="A40" s="344" t="s">
        <v>82</v>
      </c>
      <c r="B40" s="345"/>
      <c r="C40" s="345"/>
      <c r="D40" s="345"/>
      <c r="E40" s="345"/>
      <c r="F40" s="345"/>
      <c r="G40" s="346"/>
    </row>
    <row r="41" spans="1:7" x14ac:dyDescent="0.2">
      <c r="A41" s="429" t="s">
        <v>83</v>
      </c>
      <c r="B41" s="430"/>
      <c r="C41" s="430"/>
      <c r="D41" s="430"/>
      <c r="E41" s="430"/>
      <c r="F41" s="430"/>
      <c r="G41" s="431"/>
    </row>
    <row r="42" spans="1:7" x14ac:dyDescent="0.2">
      <c r="A42" s="432" t="s">
        <v>84</v>
      </c>
      <c r="B42" s="433"/>
      <c r="C42" s="433"/>
      <c r="D42" s="433"/>
      <c r="E42" s="433"/>
      <c r="F42" s="433"/>
      <c r="G42" s="434"/>
    </row>
  </sheetData>
  <protectedRanges>
    <protectedRange sqref="C10:D10 B12:D20 B22:D23" name="Rango1_1"/>
    <protectedRange sqref="F12" name="Rango1_1_1"/>
  </protectedRanges>
  <mergeCells count="19"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  <mergeCell ref="A41:G41"/>
    <mergeCell ref="A42:G42"/>
    <mergeCell ref="F11:G11"/>
    <mergeCell ref="A37:G37"/>
    <mergeCell ref="A38:G38"/>
    <mergeCell ref="A39:G39"/>
    <mergeCell ref="A40:G40"/>
    <mergeCell ref="A21:G21"/>
  </mergeCells>
  <printOptions horizontalCentered="1"/>
  <pageMargins left="0.39370078740157483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>
      <selection activeCell="C22" sqref="C22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20" t="s">
        <v>18</v>
      </c>
      <c r="B2" s="320"/>
      <c r="C2" s="320"/>
      <c r="D2" s="320"/>
      <c r="E2" s="320"/>
      <c r="F2" s="320"/>
    </row>
    <row r="3" spans="1:6" x14ac:dyDescent="0.2">
      <c r="A3" s="320" t="s">
        <v>17</v>
      </c>
      <c r="B3" s="320"/>
      <c r="C3" s="320"/>
      <c r="D3" s="320"/>
      <c r="E3" s="320"/>
      <c r="F3" s="320"/>
    </row>
    <row r="4" spans="1:6" x14ac:dyDescent="0.2">
      <c r="A4" s="321" t="s">
        <v>47</v>
      </c>
      <c r="B4" s="321"/>
      <c r="C4" s="321"/>
      <c r="D4" s="321"/>
      <c r="E4" s="321"/>
      <c r="F4" s="321"/>
    </row>
    <row r="5" spans="1:6" s="72" customFormat="1" x14ac:dyDescent="0.2">
      <c r="A5" s="450" t="s">
        <v>48</v>
      </c>
      <c r="B5" s="450"/>
      <c r="C5" s="450"/>
      <c r="D5" s="450"/>
      <c r="E5" s="450"/>
      <c r="F5" s="450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20" t="s">
        <v>275</v>
      </c>
      <c r="B7" s="320"/>
      <c r="C7" s="320"/>
      <c r="D7" s="320"/>
      <c r="E7" s="320"/>
      <c r="F7" s="320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8" customFormat="1" x14ac:dyDescent="0.2">
      <c r="A11" s="5"/>
      <c r="B11" s="17"/>
      <c r="C11" s="25"/>
      <c r="D11" s="7"/>
      <c r="E11" s="25"/>
      <c r="F11" s="25"/>
    </row>
    <row r="12" spans="1:6" s="248" customFormat="1" x14ac:dyDescent="0.2">
      <c r="A12" s="5"/>
      <c r="B12" s="17"/>
      <c r="C12" s="25"/>
      <c r="D12" s="7"/>
      <c r="E12" s="25"/>
      <c r="F12" s="25"/>
    </row>
    <row r="13" spans="1:6" s="248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6"/>
      <c r="B17" s="207"/>
      <c r="C17" s="46"/>
      <c r="D17" s="47"/>
      <c r="E17" s="46"/>
      <c r="F17" s="46"/>
    </row>
    <row r="18" spans="1:7" s="175" customFormat="1" x14ac:dyDescent="0.2">
      <c r="A18" s="407" t="s">
        <v>273</v>
      </c>
      <c r="B18" s="407"/>
      <c r="C18" s="407"/>
      <c r="D18" s="407"/>
      <c r="E18" s="407"/>
      <c r="F18" s="407"/>
      <c r="G18" s="205"/>
    </row>
    <row r="19" spans="1:7" x14ac:dyDescent="0.2">
      <c r="A19" s="1"/>
      <c r="B19" s="4"/>
      <c r="C19" s="4"/>
      <c r="D19" s="3"/>
      <c r="E19" s="13"/>
      <c r="F19" s="13"/>
    </row>
    <row r="20" spans="1:7" s="233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38" t="s">
        <v>73</v>
      </c>
      <c r="B33" s="339"/>
      <c r="C33" s="339"/>
      <c r="D33" s="339"/>
      <c r="E33" s="339"/>
      <c r="F33" s="340"/>
    </row>
    <row r="34" spans="1:6" x14ac:dyDescent="0.2">
      <c r="A34" s="325" t="s">
        <v>74</v>
      </c>
      <c r="B34" s="326"/>
      <c r="C34" s="326"/>
      <c r="D34" s="326"/>
      <c r="E34" s="326"/>
      <c r="F34" s="365"/>
    </row>
    <row r="35" spans="1:6" x14ac:dyDescent="0.2">
      <c r="A35" s="325" t="s">
        <v>80</v>
      </c>
      <c r="B35" s="326"/>
      <c r="C35" s="326"/>
      <c r="D35" s="326"/>
      <c r="E35" s="326"/>
      <c r="F35" s="365"/>
    </row>
    <row r="36" spans="1:6" x14ac:dyDescent="0.2">
      <c r="A36" s="444" t="s">
        <v>81</v>
      </c>
      <c r="B36" s="445"/>
      <c r="C36" s="445"/>
      <c r="D36" s="445"/>
      <c r="E36" s="445"/>
      <c r="F36" s="446"/>
    </row>
    <row r="37" spans="1:6" x14ac:dyDescent="0.2">
      <c r="A37" s="325" t="s">
        <v>82</v>
      </c>
      <c r="B37" s="326"/>
      <c r="C37" s="326"/>
      <c r="D37" s="326"/>
      <c r="E37" s="326"/>
      <c r="F37" s="365"/>
    </row>
    <row r="38" spans="1:6" x14ac:dyDescent="0.2">
      <c r="A38" s="369" t="s">
        <v>83</v>
      </c>
      <c r="B38" s="370"/>
      <c r="C38" s="370"/>
      <c r="D38" s="370"/>
      <c r="E38" s="370"/>
      <c r="F38" s="371"/>
    </row>
    <row r="39" spans="1:6" x14ac:dyDescent="0.2">
      <c r="A39" s="447" t="s">
        <v>84</v>
      </c>
      <c r="B39" s="448"/>
      <c r="C39" s="448"/>
      <c r="D39" s="448"/>
      <c r="E39" s="448"/>
      <c r="F39" s="449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workbookViewId="0">
      <selection activeCell="B20" sqref="B20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124</v>
      </c>
    </row>
    <row r="2" spans="1:5" s="134" customFormat="1" ht="15.75" customHeight="1" x14ac:dyDescent="0.25">
      <c r="A2" s="387" t="s">
        <v>18</v>
      </c>
      <c r="B2" s="387"/>
      <c r="C2" s="387"/>
      <c r="D2" s="387"/>
      <c r="E2" s="387"/>
    </row>
    <row r="3" spans="1:5" ht="15" x14ac:dyDescent="0.2">
      <c r="A3" s="387" t="s">
        <v>51</v>
      </c>
      <c r="B3" s="387"/>
      <c r="C3" s="387"/>
      <c r="D3" s="387"/>
      <c r="E3" s="387"/>
    </row>
    <row r="4" spans="1:5" ht="15" x14ac:dyDescent="0.25">
      <c r="A4" s="388" t="s">
        <v>50</v>
      </c>
      <c r="B4" s="388"/>
      <c r="C4" s="388"/>
      <c r="D4" s="388"/>
      <c r="E4" s="388"/>
    </row>
    <row r="5" spans="1:5" ht="15" x14ac:dyDescent="0.25">
      <c r="A5" s="65"/>
      <c r="B5" s="65"/>
      <c r="C5" s="65"/>
      <c r="D5" s="65"/>
      <c r="E5" s="65"/>
    </row>
    <row r="6" spans="1:5" ht="15" customHeight="1" x14ac:dyDescent="0.2">
      <c r="A6" s="320" t="s">
        <v>275</v>
      </c>
      <c r="B6" s="320"/>
      <c r="C6" s="320"/>
      <c r="D6" s="320"/>
      <c r="E6" s="320"/>
    </row>
    <row r="7" spans="1:5" ht="15" x14ac:dyDescent="0.2">
      <c r="A7" s="416"/>
      <c r="B7" s="416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5" x14ac:dyDescent="0.2">
      <c r="A9" s="5" t="s">
        <v>302</v>
      </c>
      <c r="B9" s="17" t="s">
        <v>303</v>
      </c>
      <c r="C9" s="7">
        <v>1027903.02</v>
      </c>
      <c r="D9" s="25" t="s">
        <v>304</v>
      </c>
      <c r="E9" s="25"/>
    </row>
    <row r="10" spans="1:5" x14ac:dyDescent="0.2">
      <c r="A10" s="5" t="s">
        <v>305</v>
      </c>
      <c r="B10" s="17" t="s">
        <v>306</v>
      </c>
      <c r="C10" s="7">
        <v>0</v>
      </c>
      <c r="D10" s="25" t="s">
        <v>304</v>
      </c>
      <c r="E10" s="25"/>
    </row>
    <row r="11" spans="1:5" x14ac:dyDescent="0.2">
      <c r="A11" s="5" t="s">
        <v>307</v>
      </c>
      <c r="B11" s="17" t="s">
        <v>308</v>
      </c>
      <c r="C11" s="7">
        <v>708434.92</v>
      </c>
      <c r="D11" s="25" t="s">
        <v>309</v>
      </c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s="134" customFormat="1" ht="15" x14ac:dyDescent="0.25">
      <c r="A15" s="80"/>
      <c r="B15" s="142" t="s">
        <v>1</v>
      </c>
      <c r="C15" s="29">
        <f>SUM(C9:C14)</f>
        <v>1736337.94</v>
      </c>
      <c r="D15" s="28"/>
      <c r="E15" s="28"/>
    </row>
    <row r="16" spans="1:5" x14ac:dyDescent="0.2">
      <c r="A16" s="1"/>
      <c r="B16" s="48"/>
      <c r="C16" s="47"/>
      <c r="D16" s="46"/>
      <c r="E16" s="46"/>
    </row>
    <row r="17" spans="1:6" ht="14.25" customHeight="1" x14ac:dyDescent="0.2">
      <c r="A17" s="426" t="s">
        <v>273</v>
      </c>
      <c r="B17" s="426"/>
      <c r="C17" s="426"/>
      <c r="D17" s="426"/>
      <c r="E17" s="426"/>
      <c r="F17" s="208"/>
    </row>
    <row r="18" spans="1:6" x14ac:dyDescent="0.2">
      <c r="A18" s="426"/>
      <c r="B18" s="426"/>
      <c r="C18" s="426"/>
      <c r="D18" s="426"/>
      <c r="E18" s="426"/>
    </row>
    <row r="19" spans="1:6" x14ac:dyDescent="0.2">
      <c r="A19" s="235"/>
      <c r="B19" s="235"/>
      <c r="C19" s="235"/>
      <c r="D19" s="235"/>
      <c r="E19" s="235"/>
    </row>
    <row r="20" spans="1:6" x14ac:dyDescent="0.2">
      <c r="A20" s="1"/>
      <c r="B20" s="48"/>
      <c r="C20" s="47"/>
      <c r="D20" s="46"/>
      <c r="E20" s="46"/>
    </row>
    <row r="32" spans="1:6" x14ac:dyDescent="0.2">
      <c r="A32" s="417" t="s">
        <v>73</v>
      </c>
      <c r="B32" s="418"/>
      <c r="C32" s="418"/>
      <c r="D32" s="418"/>
      <c r="E32" s="419"/>
    </row>
    <row r="33" spans="1:5" x14ac:dyDescent="0.2">
      <c r="A33" s="392" t="s">
        <v>99</v>
      </c>
      <c r="B33" s="398"/>
      <c r="C33" s="398"/>
      <c r="D33" s="398"/>
      <c r="E33" s="399"/>
    </row>
    <row r="34" spans="1:5" x14ac:dyDescent="0.2">
      <c r="A34" s="392" t="s">
        <v>105</v>
      </c>
      <c r="B34" s="398"/>
      <c r="C34" s="398"/>
      <c r="D34" s="398"/>
      <c r="E34" s="399"/>
    </row>
    <row r="35" spans="1:5" x14ac:dyDescent="0.2">
      <c r="A35" s="392" t="s">
        <v>106</v>
      </c>
      <c r="B35" s="398"/>
      <c r="C35" s="398"/>
      <c r="D35" s="398"/>
      <c r="E35" s="399"/>
    </row>
    <row r="36" spans="1:5" x14ac:dyDescent="0.2">
      <c r="A36" s="456" t="s">
        <v>108</v>
      </c>
      <c r="B36" s="457"/>
      <c r="C36" s="457"/>
      <c r="D36" s="457"/>
      <c r="E36" s="458"/>
    </row>
    <row r="37" spans="1:5" x14ac:dyDescent="0.2">
      <c r="A37" s="453" t="s">
        <v>101</v>
      </c>
      <c r="B37" s="454"/>
      <c r="C37" s="454"/>
      <c r="D37" s="454"/>
      <c r="E37" s="455"/>
    </row>
    <row r="40" spans="1:5" ht="49.5" customHeight="1" x14ac:dyDescent="0.2">
      <c r="A40" s="451" t="s">
        <v>231</v>
      </c>
      <c r="B40" s="452"/>
      <c r="C40" s="452"/>
      <c r="D40" s="452"/>
      <c r="E40" s="452"/>
    </row>
  </sheetData>
  <protectedRanges>
    <protectedRange sqref="B9:D16 B18:D20" name="Rango1_1"/>
  </protectedRanges>
  <mergeCells count="13">
    <mergeCell ref="A40:E40"/>
    <mergeCell ref="A37:E37"/>
    <mergeCell ref="A2:E2"/>
    <mergeCell ref="A3:E3"/>
    <mergeCell ref="A4:E4"/>
    <mergeCell ref="A7:B7"/>
    <mergeCell ref="A32:E32"/>
    <mergeCell ref="A33:E33"/>
    <mergeCell ref="A34:E34"/>
    <mergeCell ref="A35:E35"/>
    <mergeCell ref="A36:E36"/>
    <mergeCell ref="A17:E18"/>
    <mergeCell ref="A6:E6"/>
  </mergeCells>
  <printOptions horizontalCentered="1"/>
  <pageMargins left="0.47244094488188981" right="0.55118110236220474" top="0.74803149606299213" bottom="0.74803149606299213" header="0.31496062992125984" footer="0.51181102362204722"/>
  <pageSetup scale="85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workbookViewId="0">
      <selection activeCell="C23" sqref="C23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387" t="s">
        <v>18</v>
      </c>
      <c r="B2" s="387"/>
      <c r="C2" s="387"/>
      <c r="D2" s="387"/>
      <c r="E2" s="387"/>
    </row>
    <row r="3" spans="1:5" ht="15" x14ac:dyDescent="0.2">
      <c r="A3" s="387" t="s">
        <v>51</v>
      </c>
      <c r="B3" s="387"/>
      <c r="C3" s="387"/>
      <c r="D3" s="387"/>
      <c r="E3" s="387"/>
    </row>
    <row r="4" spans="1:5" ht="15" x14ac:dyDescent="0.25">
      <c r="A4" s="388" t="s">
        <v>49</v>
      </c>
      <c r="B4" s="388"/>
      <c r="C4" s="388"/>
      <c r="D4" s="388"/>
      <c r="E4" s="388"/>
    </row>
    <row r="5" spans="1:5" ht="15" x14ac:dyDescent="0.2">
      <c r="A5" s="416"/>
      <c r="B5" s="416"/>
      <c r="C5" s="19"/>
      <c r="D5" s="19"/>
      <c r="E5" s="19"/>
    </row>
    <row r="6" spans="1:5" ht="15" customHeight="1" x14ac:dyDescent="0.2">
      <c r="A6" s="320" t="s">
        <v>275</v>
      </c>
      <c r="B6" s="320"/>
      <c r="C6" s="320"/>
      <c r="D6" s="320"/>
      <c r="E6" s="320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310</v>
      </c>
      <c r="B9" s="17" t="s">
        <v>311</v>
      </c>
      <c r="C9" s="7">
        <v>18.760000000000002</v>
      </c>
      <c r="D9" s="25" t="s">
        <v>312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18.760000000000002</v>
      </c>
      <c r="D15" s="25"/>
      <c r="E15" s="25"/>
    </row>
    <row r="16" spans="1:5" x14ac:dyDescent="0.2">
      <c r="A16" s="1"/>
      <c r="B16" s="207"/>
      <c r="C16" s="47"/>
      <c r="D16" s="13"/>
      <c r="E16" s="13"/>
    </row>
    <row r="17" spans="1:5" x14ac:dyDescent="0.2">
      <c r="A17" s="426" t="s">
        <v>273</v>
      </c>
      <c r="B17" s="426"/>
      <c r="C17" s="426"/>
      <c r="D17" s="426"/>
      <c r="E17" s="426"/>
    </row>
    <row r="18" spans="1:5" x14ac:dyDescent="0.2">
      <c r="A18" s="426"/>
      <c r="B18" s="426"/>
      <c r="C18" s="426"/>
      <c r="D18" s="426"/>
      <c r="E18" s="426"/>
    </row>
    <row r="19" spans="1:5" x14ac:dyDescent="0.2">
      <c r="A19" s="235"/>
      <c r="B19" s="235"/>
      <c r="C19" s="235"/>
      <c r="D19" s="235"/>
      <c r="E19" s="235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417" t="s">
        <v>73</v>
      </c>
      <c r="B32" s="418"/>
      <c r="C32" s="418"/>
      <c r="D32" s="418"/>
      <c r="E32" s="419"/>
    </row>
    <row r="33" spans="1:5" x14ac:dyDescent="0.2">
      <c r="A33" s="392" t="s">
        <v>99</v>
      </c>
      <c r="B33" s="398"/>
      <c r="C33" s="398"/>
      <c r="D33" s="398"/>
      <c r="E33" s="399"/>
    </row>
    <row r="34" spans="1:5" x14ac:dyDescent="0.2">
      <c r="A34" s="392" t="s">
        <v>94</v>
      </c>
      <c r="B34" s="398"/>
      <c r="C34" s="398"/>
      <c r="D34" s="398"/>
      <c r="E34" s="399"/>
    </row>
    <row r="35" spans="1:5" ht="17.25" customHeight="1" x14ac:dyDescent="0.2">
      <c r="A35" s="392" t="s">
        <v>106</v>
      </c>
      <c r="B35" s="398"/>
      <c r="C35" s="398"/>
      <c r="D35" s="398"/>
      <c r="E35" s="399"/>
    </row>
    <row r="36" spans="1:5" ht="18" customHeight="1" x14ac:dyDescent="0.2">
      <c r="A36" s="456" t="s">
        <v>107</v>
      </c>
      <c r="B36" s="457"/>
      <c r="C36" s="457"/>
      <c r="D36" s="457"/>
      <c r="E36" s="458"/>
    </row>
    <row r="37" spans="1:5" ht="21" customHeight="1" x14ac:dyDescent="0.2">
      <c r="A37" s="453" t="s">
        <v>101</v>
      </c>
      <c r="B37" s="454"/>
      <c r="C37" s="454"/>
      <c r="D37" s="454"/>
      <c r="E37" s="455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5433070866141736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topLeftCell="A34" workbookViewId="0">
      <selection activeCell="H48" sqref="H48"/>
    </sheetView>
  </sheetViews>
  <sheetFormatPr baseColWidth="10" defaultRowHeight="14.25" x14ac:dyDescent="0.2"/>
  <cols>
    <col min="1" max="1" width="22.5703125" style="18" customWidth="1"/>
    <col min="2" max="2" width="39.42578125" style="18" customWidth="1"/>
    <col min="3" max="3" width="26.140625" style="18" customWidth="1"/>
    <col min="4" max="5" width="24.140625" style="18" customWidth="1"/>
    <col min="6" max="6" width="11.42578125" style="18"/>
    <col min="7" max="7" width="11.42578125" style="255"/>
    <col min="8" max="16384" width="11.42578125" style="18"/>
  </cols>
  <sheetData>
    <row r="1" spans="1:5" ht="15.75" x14ac:dyDescent="0.25">
      <c r="A1" s="72"/>
      <c r="B1" s="72"/>
      <c r="C1" s="72"/>
      <c r="D1" s="72"/>
      <c r="E1" s="124" t="s">
        <v>126</v>
      </c>
    </row>
    <row r="2" spans="1:5" ht="15.75" customHeight="1" x14ac:dyDescent="0.2">
      <c r="A2" s="387" t="s">
        <v>18</v>
      </c>
      <c r="B2" s="387"/>
      <c r="C2" s="387"/>
      <c r="D2" s="387"/>
      <c r="E2" s="387"/>
    </row>
    <row r="3" spans="1:5" ht="15" x14ac:dyDescent="0.2">
      <c r="A3" s="387" t="s">
        <v>51</v>
      </c>
      <c r="B3" s="387"/>
      <c r="C3" s="387"/>
      <c r="D3" s="387"/>
      <c r="E3" s="387"/>
    </row>
    <row r="4" spans="1:5" ht="15" x14ac:dyDescent="0.25">
      <c r="A4" s="388" t="s">
        <v>66</v>
      </c>
      <c r="B4" s="388"/>
      <c r="C4" s="388"/>
      <c r="D4" s="388"/>
      <c r="E4" s="388"/>
    </row>
    <row r="5" spans="1:5" ht="37.5" customHeight="1" x14ac:dyDescent="0.2">
      <c r="A5" s="462" t="s">
        <v>54</v>
      </c>
      <c r="B5" s="462"/>
      <c r="C5" s="462"/>
      <c r="D5" s="462"/>
      <c r="E5" s="462"/>
    </row>
    <row r="6" spans="1:5" ht="15" x14ac:dyDescent="0.2">
      <c r="A6" s="146"/>
      <c r="B6" s="146"/>
      <c r="C6" s="146"/>
      <c r="D6" s="146"/>
      <c r="E6" s="146"/>
    </row>
    <row r="7" spans="1:5" ht="15" x14ac:dyDescent="0.2">
      <c r="A7" s="104" t="s">
        <v>375</v>
      </c>
      <c r="B7" s="146"/>
      <c r="C7" s="146"/>
      <c r="D7" s="146"/>
      <c r="E7" s="146"/>
    </row>
    <row r="8" spans="1:5" ht="15" x14ac:dyDescent="0.2">
      <c r="A8" s="67"/>
      <c r="B8" s="67"/>
      <c r="C8" s="67"/>
      <c r="D8" s="67"/>
      <c r="E8" s="67"/>
    </row>
    <row r="9" spans="1:5" ht="22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5" x14ac:dyDescent="0.2">
      <c r="A10" s="5" t="s">
        <v>313</v>
      </c>
      <c r="B10" s="17" t="s">
        <v>314</v>
      </c>
      <c r="C10" s="7">
        <v>582216.31000000006</v>
      </c>
      <c r="D10" s="25">
        <f>C10/C41*100</f>
        <v>41.274992177856632</v>
      </c>
      <c r="E10" s="25"/>
    </row>
    <row r="11" spans="1:5" x14ac:dyDescent="0.2">
      <c r="A11" s="5" t="s">
        <v>367</v>
      </c>
      <c r="B11" s="17" t="s">
        <v>368</v>
      </c>
      <c r="C11" s="7">
        <v>58389.31</v>
      </c>
      <c r="D11" s="25">
        <f>C11/C41*100</f>
        <v>4.1393864653507313</v>
      </c>
      <c r="E11" s="25"/>
    </row>
    <row r="12" spans="1:5" x14ac:dyDescent="0.2">
      <c r="A12" s="5" t="s">
        <v>353</v>
      </c>
      <c r="B12" s="17" t="s">
        <v>354</v>
      </c>
      <c r="C12" s="7">
        <v>15504.08</v>
      </c>
      <c r="D12" s="25">
        <f>C12/C41*100</f>
        <v>1.0991289143460501</v>
      </c>
      <c r="E12" s="25"/>
    </row>
    <row r="13" spans="1:5" x14ac:dyDescent="0.2">
      <c r="A13" s="5" t="s">
        <v>378</v>
      </c>
      <c r="B13" s="17" t="s">
        <v>379</v>
      </c>
      <c r="C13" s="7">
        <v>129709.3</v>
      </c>
      <c r="D13" s="25">
        <f>C13/C41*100</f>
        <v>9.1954661024443975</v>
      </c>
      <c r="E13" s="25"/>
    </row>
    <row r="14" spans="1:5" x14ac:dyDescent="0.2">
      <c r="A14" s="5" t="s">
        <v>315</v>
      </c>
      <c r="B14" s="17" t="s">
        <v>316</v>
      </c>
      <c r="C14" s="7">
        <v>21257.919999999998</v>
      </c>
      <c r="D14" s="25">
        <f>C14/C41*100</f>
        <v>1.5070352146567345</v>
      </c>
      <c r="E14" s="25"/>
    </row>
    <row r="15" spans="1:5" x14ac:dyDescent="0.2">
      <c r="A15" s="5" t="s">
        <v>341</v>
      </c>
      <c r="B15" s="17" t="s">
        <v>342</v>
      </c>
      <c r="C15" s="7">
        <v>6148.01</v>
      </c>
      <c r="D15" s="25">
        <f>C15/C41*100</f>
        <v>0.4358501476184759</v>
      </c>
      <c r="E15" s="25"/>
    </row>
    <row r="16" spans="1:5" x14ac:dyDescent="0.2">
      <c r="A16" s="5" t="s">
        <v>393</v>
      </c>
      <c r="B16" s="17" t="s">
        <v>392</v>
      </c>
      <c r="C16" s="7">
        <v>819</v>
      </c>
      <c r="D16" s="25">
        <f>C16/C41*100</f>
        <v>5.8061270378469088E-2</v>
      </c>
      <c r="E16" s="25"/>
    </row>
    <row r="17" spans="1:5" x14ac:dyDescent="0.2">
      <c r="A17" s="5" t="s">
        <v>317</v>
      </c>
      <c r="B17" s="17" t="s">
        <v>318</v>
      </c>
      <c r="C17" s="7">
        <v>848.1</v>
      </c>
      <c r="D17" s="25">
        <f>C17/C41*100</f>
        <v>6.0124253245396386E-2</v>
      </c>
      <c r="E17" s="25"/>
    </row>
    <row r="18" spans="1:5" x14ac:dyDescent="0.2">
      <c r="A18" s="5" t="s">
        <v>319</v>
      </c>
      <c r="B18" s="17" t="s">
        <v>320</v>
      </c>
      <c r="C18" s="7">
        <v>3317</v>
      </c>
      <c r="D18" s="25">
        <f>C18/C41*100</f>
        <v>0.23515168967690106</v>
      </c>
      <c r="E18" s="25"/>
    </row>
    <row r="19" spans="1:5" x14ac:dyDescent="0.2">
      <c r="A19" s="5" t="s">
        <v>343</v>
      </c>
      <c r="B19" s="17" t="s">
        <v>344</v>
      </c>
      <c r="C19" s="7">
        <v>0</v>
      </c>
      <c r="D19" s="25">
        <f>C19/C41*100</f>
        <v>0</v>
      </c>
      <c r="E19" s="25"/>
    </row>
    <row r="20" spans="1:5" x14ac:dyDescent="0.2">
      <c r="A20" s="5" t="s">
        <v>355</v>
      </c>
      <c r="B20" s="17" t="s">
        <v>356</v>
      </c>
      <c r="C20" s="7">
        <v>0</v>
      </c>
      <c r="D20" s="25">
        <f>C20/C41*100</f>
        <v>0</v>
      </c>
      <c r="E20" s="25"/>
    </row>
    <row r="21" spans="1:5" x14ac:dyDescent="0.2">
      <c r="A21" s="5" t="s">
        <v>345</v>
      </c>
      <c r="B21" s="17" t="s">
        <v>346</v>
      </c>
      <c r="C21" s="7">
        <v>9855</v>
      </c>
      <c r="D21" s="25">
        <f>C21/C41*100</f>
        <v>0.69864935235630388</v>
      </c>
      <c r="E21" s="25"/>
    </row>
    <row r="22" spans="1:5" x14ac:dyDescent="0.2">
      <c r="A22" s="5" t="s">
        <v>321</v>
      </c>
      <c r="B22" s="17" t="s">
        <v>322</v>
      </c>
      <c r="C22" s="7">
        <v>4496</v>
      </c>
      <c r="D22" s="25">
        <f>C22/C41*100</f>
        <v>0.31873439758436756</v>
      </c>
      <c r="E22" s="25"/>
    </row>
    <row r="23" spans="1:5" x14ac:dyDescent="0.2">
      <c r="A23" s="5" t="s">
        <v>323</v>
      </c>
      <c r="B23" s="17" t="s">
        <v>324</v>
      </c>
      <c r="C23" s="7">
        <v>5469.94</v>
      </c>
      <c r="D23" s="25">
        <f>C23/C41*100</f>
        <v>0.38777981110378901</v>
      </c>
      <c r="E23" s="25"/>
    </row>
    <row r="24" spans="1:5" ht="25.5" x14ac:dyDescent="0.2">
      <c r="A24" s="5" t="s">
        <v>369</v>
      </c>
      <c r="B24" s="17" t="s">
        <v>370</v>
      </c>
      <c r="C24" s="7">
        <v>466500</v>
      </c>
      <c r="D24" s="25">
        <f>C24/C41*100</f>
        <v>33.071529464659136</v>
      </c>
      <c r="E24" s="25"/>
    </row>
    <row r="25" spans="1:5" x14ac:dyDescent="0.2">
      <c r="A25" s="5" t="s">
        <v>357</v>
      </c>
      <c r="B25" s="17" t="s">
        <v>358</v>
      </c>
      <c r="C25" s="7">
        <v>5000</v>
      </c>
      <c r="D25" s="25">
        <f>C25/C41*100</f>
        <v>0.35446441012496394</v>
      </c>
      <c r="E25" s="25"/>
    </row>
    <row r="26" spans="1:5" x14ac:dyDescent="0.2">
      <c r="A26" s="5" t="s">
        <v>336</v>
      </c>
      <c r="B26" s="17" t="s">
        <v>337</v>
      </c>
      <c r="C26" s="7">
        <v>0</v>
      </c>
      <c r="D26" s="25">
        <f>C26/C41*100</f>
        <v>0</v>
      </c>
      <c r="E26" s="25"/>
    </row>
    <row r="27" spans="1:5" x14ac:dyDescent="0.2">
      <c r="A27" s="5" t="s">
        <v>359</v>
      </c>
      <c r="B27" s="17" t="s">
        <v>360</v>
      </c>
      <c r="C27" s="7">
        <v>295.2</v>
      </c>
      <c r="D27" s="25">
        <f>C27/C41*100</f>
        <v>2.0927578773777867E-2</v>
      </c>
      <c r="E27" s="25"/>
    </row>
    <row r="28" spans="1:5" x14ac:dyDescent="0.2">
      <c r="A28" s="5" t="s">
        <v>325</v>
      </c>
      <c r="B28" s="17" t="s">
        <v>326</v>
      </c>
      <c r="C28" s="7">
        <v>2520.6799999999998</v>
      </c>
      <c r="D28" s="25">
        <f>C28/C41*100</f>
        <v>0.1786982698627588</v>
      </c>
      <c r="E28" s="25"/>
    </row>
    <row r="29" spans="1:5" ht="25.5" x14ac:dyDescent="0.2">
      <c r="A29" s="5" t="s">
        <v>361</v>
      </c>
      <c r="B29" s="17" t="s">
        <v>362</v>
      </c>
      <c r="C29" s="7">
        <v>0</v>
      </c>
      <c r="D29" s="7">
        <f>C29/C41*100</f>
        <v>0</v>
      </c>
      <c r="E29" s="25"/>
    </row>
    <row r="30" spans="1:5" x14ac:dyDescent="0.2">
      <c r="A30" s="5" t="s">
        <v>347</v>
      </c>
      <c r="B30" s="17" t="s">
        <v>348</v>
      </c>
      <c r="C30" s="7">
        <v>2262</v>
      </c>
      <c r="D30" s="25">
        <f>C30/C41*100</f>
        <v>0.16035969914053369</v>
      </c>
      <c r="E30" s="25"/>
    </row>
    <row r="31" spans="1:5" x14ac:dyDescent="0.2">
      <c r="A31" s="5" t="s">
        <v>349</v>
      </c>
      <c r="B31" s="278" t="s">
        <v>350</v>
      </c>
      <c r="C31" s="7">
        <v>0</v>
      </c>
      <c r="D31" s="25">
        <f>C31/C41*100</f>
        <v>0</v>
      </c>
      <c r="E31" s="25"/>
    </row>
    <row r="32" spans="1:5" x14ac:dyDescent="0.2">
      <c r="A32" s="9" t="s">
        <v>351</v>
      </c>
      <c r="B32" s="9" t="s">
        <v>352</v>
      </c>
      <c r="C32" s="7">
        <v>0</v>
      </c>
      <c r="D32" s="25">
        <f>C32/C41*100</f>
        <v>0</v>
      </c>
      <c r="E32" s="25"/>
    </row>
    <row r="33" spans="1:7" x14ac:dyDescent="0.2">
      <c r="A33" s="9" t="s">
        <v>377</v>
      </c>
      <c r="B33" s="9" t="s">
        <v>380</v>
      </c>
      <c r="C33" s="7">
        <v>41379</v>
      </c>
      <c r="D33" s="25">
        <f>C33/C41*100</f>
        <v>2.9334765653121764</v>
      </c>
      <c r="E33" s="25"/>
    </row>
    <row r="34" spans="1:7" x14ac:dyDescent="0.2">
      <c r="A34" s="9" t="s">
        <v>381</v>
      </c>
      <c r="B34" s="9" t="s">
        <v>382</v>
      </c>
      <c r="C34" s="7">
        <v>25695</v>
      </c>
      <c r="D34" s="25">
        <f>C34/C41*100</f>
        <v>1.8215926036321897</v>
      </c>
      <c r="E34" s="25"/>
    </row>
    <row r="35" spans="1:7" x14ac:dyDescent="0.2">
      <c r="A35" s="9" t="s">
        <v>383</v>
      </c>
      <c r="B35" s="278" t="s">
        <v>384</v>
      </c>
      <c r="C35" s="7">
        <v>28897</v>
      </c>
      <c r="D35" s="25">
        <f>C35/C41*100</f>
        <v>2.0485916118762169</v>
      </c>
      <c r="E35" s="25"/>
    </row>
    <row r="36" spans="1:7" x14ac:dyDescent="0.2">
      <c r="A36" s="5" t="s">
        <v>339</v>
      </c>
      <c r="B36" s="17" t="s">
        <v>338</v>
      </c>
      <c r="C36" s="7">
        <v>0</v>
      </c>
      <c r="D36" s="25">
        <f>C36/C41*100</f>
        <v>0</v>
      </c>
      <c r="E36" s="25"/>
    </row>
    <row r="37" spans="1:7" x14ac:dyDescent="0.2">
      <c r="A37" s="5" t="s">
        <v>374</v>
      </c>
      <c r="B37" s="17" t="s">
        <v>373</v>
      </c>
      <c r="C37" s="7">
        <v>0</v>
      </c>
      <c r="D37" s="25">
        <f>C37/C41*100</f>
        <v>0</v>
      </c>
      <c r="E37" s="25"/>
    </row>
    <row r="38" spans="1:7" x14ac:dyDescent="0.2">
      <c r="A38" s="5"/>
      <c r="B38" s="17"/>
      <c r="C38" s="7"/>
      <c r="D38" s="25">
        <f>C38/C41*100</f>
        <v>0</v>
      </c>
      <c r="E38" s="25"/>
    </row>
    <row r="39" spans="1:7" x14ac:dyDescent="0.2">
      <c r="A39" s="5"/>
      <c r="B39" s="17"/>
      <c r="C39" s="7"/>
      <c r="D39" s="25"/>
      <c r="E39" s="25"/>
    </row>
    <row r="40" spans="1:7" x14ac:dyDescent="0.2">
      <c r="A40" s="5"/>
      <c r="B40" s="17"/>
      <c r="C40" s="7"/>
      <c r="D40" s="25"/>
      <c r="E40" s="25"/>
    </row>
    <row r="41" spans="1:7" s="134" customFormat="1" ht="15" x14ac:dyDescent="0.25">
      <c r="A41" s="80"/>
      <c r="B41" s="142" t="s">
        <v>1</v>
      </c>
      <c r="C41" s="29">
        <f>SUM(C10:C40)</f>
        <v>1410578.85</v>
      </c>
      <c r="D41" s="28">
        <f>SUM(D10:D40)</f>
        <v>100</v>
      </c>
      <c r="E41" s="28"/>
      <c r="G41" s="255"/>
    </row>
    <row r="42" spans="1:7" s="134" customFormat="1" ht="15" x14ac:dyDescent="0.25">
      <c r="A42" s="206"/>
      <c r="B42" s="207"/>
      <c r="C42" s="47"/>
      <c r="D42" s="46"/>
      <c r="E42" s="46"/>
      <c r="G42" s="256"/>
    </row>
    <row r="43" spans="1:7" s="134" customFormat="1" ht="15" x14ac:dyDescent="0.25">
      <c r="A43" s="465" t="s">
        <v>273</v>
      </c>
      <c r="B43" s="465"/>
      <c r="C43" s="465"/>
      <c r="D43" s="465"/>
      <c r="E43" s="465"/>
      <c r="G43" s="256"/>
    </row>
    <row r="44" spans="1:7" x14ac:dyDescent="0.2">
      <c r="A44" s="465"/>
      <c r="B44" s="465"/>
      <c r="C44" s="465"/>
      <c r="D44" s="465"/>
      <c r="E44" s="465"/>
    </row>
    <row r="50" spans="1:5" x14ac:dyDescent="0.2">
      <c r="A50" s="26"/>
      <c r="B50" s="463"/>
      <c r="C50" s="463"/>
      <c r="D50" s="464"/>
      <c r="E50" s="464"/>
    </row>
    <row r="51" spans="1:5" x14ac:dyDescent="0.2">
      <c r="A51" s="417" t="s">
        <v>73</v>
      </c>
      <c r="B51" s="418"/>
      <c r="C51" s="418"/>
      <c r="D51" s="418"/>
      <c r="E51" s="419"/>
    </row>
    <row r="52" spans="1:5" x14ac:dyDescent="0.2">
      <c r="A52" s="392" t="s">
        <v>99</v>
      </c>
      <c r="B52" s="398"/>
      <c r="C52" s="398"/>
      <c r="D52" s="398"/>
      <c r="E52" s="399"/>
    </row>
    <row r="53" spans="1:5" x14ac:dyDescent="0.2">
      <c r="A53" s="392" t="s">
        <v>94</v>
      </c>
      <c r="B53" s="398"/>
      <c r="C53" s="398"/>
      <c r="D53" s="398"/>
      <c r="E53" s="399"/>
    </row>
    <row r="54" spans="1:5" x14ac:dyDescent="0.2">
      <c r="A54" s="392" t="s">
        <v>100</v>
      </c>
      <c r="B54" s="398"/>
      <c r="C54" s="398"/>
      <c r="D54" s="398"/>
      <c r="E54" s="399"/>
    </row>
    <row r="55" spans="1:5" x14ac:dyDescent="0.2">
      <c r="A55" s="392" t="s">
        <v>109</v>
      </c>
      <c r="B55" s="398"/>
      <c r="C55" s="398"/>
      <c r="D55" s="398"/>
      <c r="E55" s="399"/>
    </row>
    <row r="56" spans="1:5" x14ac:dyDescent="0.2">
      <c r="A56" s="459" t="s">
        <v>110</v>
      </c>
      <c r="B56" s="460"/>
      <c r="C56" s="460"/>
      <c r="D56" s="460"/>
      <c r="E56" s="461"/>
    </row>
    <row r="57" spans="1:5" x14ac:dyDescent="0.2">
      <c r="A57" s="51"/>
      <c r="B57" s="51"/>
      <c r="C57" s="50"/>
      <c r="D57" s="49"/>
      <c r="E57" s="49"/>
    </row>
    <row r="58" spans="1:5" x14ac:dyDescent="0.2">
      <c r="A58" s="51"/>
      <c r="B58" s="51"/>
      <c r="C58" s="50"/>
      <c r="D58" s="49"/>
      <c r="E58" s="49"/>
    </row>
  </sheetData>
  <protectedRanges>
    <protectedRange sqref="A32:A35 B44:D44 B10:D42" name="Rango1_1"/>
  </protectedRanges>
  <mergeCells count="12">
    <mergeCell ref="A54:E54"/>
    <mergeCell ref="A55:E55"/>
    <mergeCell ref="A56:E56"/>
    <mergeCell ref="A2:E2"/>
    <mergeCell ref="A3:E3"/>
    <mergeCell ref="A4:E4"/>
    <mergeCell ref="A5:E5"/>
    <mergeCell ref="B50:E50"/>
    <mergeCell ref="A51:E51"/>
    <mergeCell ref="A52:E52"/>
    <mergeCell ref="A53:E53"/>
    <mergeCell ref="A43:E44"/>
  </mergeCells>
  <printOptions horizontalCentered="1"/>
  <pageMargins left="0.27559055118110237" right="0.55118110236220474" top="0.39370078740157483" bottom="0.39370078740157483" header="0.31496062992125984" footer="0.51181102362204722"/>
  <pageSetup scale="75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G21" sqref="G21:G22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66" t="s">
        <v>146</v>
      </c>
      <c r="G1" s="466"/>
    </row>
    <row r="2" spans="1:7" s="134" customFormat="1" ht="15.75" customHeight="1" x14ac:dyDescent="0.25">
      <c r="A2" s="387" t="s">
        <v>18</v>
      </c>
      <c r="B2" s="387"/>
      <c r="C2" s="387"/>
      <c r="D2" s="387"/>
      <c r="E2" s="387"/>
      <c r="F2" s="387"/>
      <c r="G2" s="387"/>
    </row>
    <row r="3" spans="1:7" ht="15" x14ac:dyDescent="0.2">
      <c r="A3" s="387" t="s">
        <v>68</v>
      </c>
      <c r="B3" s="387"/>
      <c r="C3" s="387"/>
      <c r="D3" s="387"/>
      <c r="E3" s="387"/>
      <c r="F3" s="387"/>
      <c r="G3" s="387"/>
    </row>
    <row r="4" spans="1:7" ht="15" x14ac:dyDescent="0.25">
      <c r="A4" s="388" t="s">
        <v>234</v>
      </c>
      <c r="B4" s="388"/>
      <c r="C4" s="388"/>
      <c r="D4" s="388"/>
      <c r="E4" s="388"/>
      <c r="F4" s="388"/>
      <c r="G4" s="388"/>
    </row>
    <row r="5" spans="1:7" ht="15" x14ac:dyDescent="0.2">
      <c r="A5" s="416"/>
      <c r="B5" s="416"/>
      <c r="C5" s="19"/>
      <c r="D5" s="19"/>
      <c r="E5" s="19"/>
    </row>
    <row r="6" spans="1:7" ht="15" customHeight="1" x14ac:dyDescent="0.2">
      <c r="A6" s="320" t="s">
        <v>275</v>
      </c>
      <c r="B6" s="320"/>
      <c r="C6" s="320"/>
      <c r="D6" s="320"/>
      <c r="E6" s="320"/>
      <c r="F6" s="320"/>
      <c r="G6" s="320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65" t="s">
        <v>273</v>
      </c>
      <c r="B17" s="465"/>
      <c r="C17" s="465"/>
      <c r="D17" s="465"/>
      <c r="E17" s="465"/>
      <c r="F17" s="465"/>
      <c r="G17" s="465"/>
    </row>
    <row r="18" spans="1:7" x14ac:dyDescent="0.2">
      <c r="A18" s="465"/>
      <c r="B18" s="465"/>
      <c r="C18" s="465"/>
      <c r="D18" s="465"/>
      <c r="E18" s="465"/>
      <c r="F18" s="465"/>
      <c r="G18" s="465"/>
    </row>
    <row r="19" spans="1:7" x14ac:dyDescent="0.2">
      <c r="A19" s="236"/>
      <c r="B19" s="236"/>
      <c r="C19" s="236"/>
      <c r="D19" s="236"/>
      <c r="E19" s="236"/>
      <c r="F19" s="236"/>
      <c r="G19" s="236"/>
    </row>
    <row r="20" spans="1:7" x14ac:dyDescent="0.2">
      <c r="A20" s="236"/>
      <c r="B20" s="236"/>
      <c r="C20" s="236"/>
      <c r="D20" s="236"/>
      <c r="E20" s="236"/>
      <c r="F20" s="236"/>
      <c r="G20" s="236"/>
    </row>
    <row r="32" spans="1:7" x14ac:dyDescent="0.2">
      <c r="A32" s="417" t="s">
        <v>73</v>
      </c>
      <c r="B32" s="418"/>
      <c r="C32" s="418"/>
      <c r="D32" s="418"/>
      <c r="E32" s="418"/>
      <c r="F32" s="418"/>
      <c r="G32" s="419"/>
    </row>
    <row r="33" spans="1:7" ht="20.25" customHeight="1" x14ac:dyDescent="0.2">
      <c r="A33" s="467" t="s">
        <v>111</v>
      </c>
      <c r="B33" s="468"/>
      <c r="C33" s="468"/>
      <c r="D33" s="468"/>
      <c r="E33" s="468"/>
      <c r="F33" s="468"/>
      <c r="G33" s="469"/>
    </row>
    <row r="34" spans="1:7" ht="19.5" customHeight="1" x14ac:dyDescent="0.2">
      <c r="A34" s="392" t="s">
        <v>112</v>
      </c>
      <c r="B34" s="398"/>
      <c r="C34" s="398"/>
      <c r="D34" s="398"/>
      <c r="E34" s="398"/>
      <c r="F34" s="398"/>
      <c r="G34" s="399"/>
    </row>
    <row r="35" spans="1:7" ht="22.5" customHeight="1" x14ac:dyDescent="0.2">
      <c r="A35" s="470" t="s">
        <v>113</v>
      </c>
      <c r="B35" s="471"/>
      <c r="C35" s="471"/>
      <c r="D35" s="471"/>
      <c r="E35" s="471"/>
      <c r="F35" s="471"/>
      <c r="G35" s="472"/>
    </row>
    <row r="36" spans="1:7" ht="19.5" customHeight="1" x14ac:dyDescent="0.2">
      <c r="A36" s="392" t="s">
        <v>96</v>
      </c>
      <c r="B36" s="398"/>
      <c r="C36" s="398"/>
      <c r="D36" s="398"/>
      <c r="E36" s="398"/>
      <c r="F36" s="398"/>
      <c r="G36" s="399"/>
    </row>
    <row r="37" spans="1:7" ht="20.25" customHeight="1" x14ac:dyDescent="0.2">
      <c r="A37" s="392" t="s">
        <v>114</v>
      </c>
      <c r="B37" s="398"/>
      <c r="C37" s="398"/>
      <c r="D37" s="398"/>
      <c r="E37" s="398"/>
      <c r="F37" s="398"/>
      <c r="G37" s="399"/>
    </row>
    <row r="38" spans="1:7" ht="23.25" customHeight="1" x14ac:dyDescent="0.2">
      <c r="A38" s="392" t="s">
        <v>115</v>
      </c>
      <c r="B38" s="398"/>
      <c r="C38" s="398"/>
      <c r="D38" s="398"/>
      <c r="E38" s="398"/>
      <c r="F38" s="398"/>
      <c r="G38" s="399"/>
    </row>
    <row r="39" spans="1:7" ht="15" customHeight="1" x14ac:dyDescent="0.2">
      <c r="A39" s="453" t="s">
        <v>116</v>
      </c>
      <c r="B39" s="454"/>
      <c r="C39" s="454"/>
      <c r="D39" s="454"/>
      <c r="E39" s="454"/>
      <c r="F39" s="454"/>
      <c r="G39" s="455"/>
    </row>
  </sheetData>
  <protectedRanges>
    <protectedRange sqref="B9:D16 B18:D20" name="Rango1_1"/>
  </protectedRanges>
  <mergeCells count="15"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  <mergeCell ref="F1:G1"/>
    <mergeCell ref="A6:G6"/>
    <mergeCell ref="A2:G2"/>
    <mergeCell ref="A3:G3"/>
    <mergeCell ref="A4:G4"/>
    <mergeCell ref="A5:B5"/>
  </mergeCells>
  <printOptions horizontalCentered="1"/>
  <pageMargins left="0.27559055118110237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zoomScale="120" zoomScaleNormal="120" workbookViewId="0">
      <selection activeCell="E9" sqref="E9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66" t="s">
        <v>145</v>
      </c>
      <c r="G1" s="466"/>
    </row>
    <row r="2" spans="1:7" s="134" customFormat="1" ht="15.75" customHeight="1" x14ac:dyDescent="0.25">
      <c r="A2" s="387" t="s">
        <v>18</v>
      </c>
      <c r="B2" s="387"/>
      <c r="C2" s="387"/>
      <c r="D2" s="387"/>
      <c r="E2" s="387"/>
      <c r="F2" s="387"/>
      <c r="G2" s="387"/>
    </row>
    <row r="3" spans="1:7" ht="15" x14ac:dyDescent="0.2">
      <c r="A3" s="387" t="s">
        <v>68</v>
      </c>
      <c r="B3" s="387"/>
      <c r="C3" s="387"/>
      <c r="D3" s="387"/>
      <c r="E3" s="387"/>
      <c r="F3" s="387"/>
      <c r="G3" s="387"/>
    </row>
    <row r="4" spans="1:7" ht="15" x14ac:dyDescent="0.25">
      <c r="A4" s="388" t="s">
        <v>232</v>
      </c>
      <c r="B4" s="388"/>
      <c r="C4" s="388"/>
      <c r="D4" s="388"/>
      <c r="E4" s="388"/>
      <c r="F4" s="388"/>
      <c r="G4" s="388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20" t="s">
        <v>275</v>
      </c>
      <c r="B6" s="320"/>
      <c r="C6" s="320"/>
      <c r="D6" s="320"/>
      <c r="E6" s="320"/>
      <c r="F6" s="320"/>
      <c r="G6" s="320"/>
    </row>
    <row r="7" spans="1:7" ht="15" x14ac:dyDescent="0.2">
      <c r="A7" s="416"/>
      <c r="B7" s="416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329</v>
      </c>
      <c r="B9" s="17" t="s">
        <v>328</v>
      </c>
      <c r="C9" s="7">
        <v>637346.18999999994</v>
      </c>
      <c r="D9" s="25">
        <v>325777.84999999998</v>
      </c>
      <c r="E9" s="25">
        <v>-311568.34000000003</v>
      </c>
      <c r="F9" s="5" t="s">
        <v>327</v>
      </c>
      <c r="G9" s="5" t="s">
        <v>309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637346.18999999994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65" t="s">
        <v>273</v>
      </c>
      <c r="B17" s="465"/>
      <c r="C17" s="465"/>
      <c r="D17" s="465"/>
      <c r="E17" s="465"/>
      <c r="F17" s="473"/>
      <c r="G17" s="473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417" t="s">
        <v>73</v>
      </c>
      <c r="B31" s="418"/>
      <c r="C31" s="418"/>
      <c r="D31" s="418"/>
      <c r="E31" s="418"/>
      <c r="F31" s="418"/>
      <c r="G31" s="419"/>
    </row>
    <row r="32" spans="1:7" x14ac:dyDescent="0.2">
      <c r="A32" s="467" t="s">
        <v>111</v>
      </c>
      <c r="B32" s="468"/>
      <c r="C32" s="468"/>
      <c r="D32" s="468"/>
      <c r="E32" s="468"/>
      <c r="F32" s="468"/>
      <c r="G32" s="469"/>
    </row>
    <row r="33" spans="1:7" x14ac:dyDescent="0.2">
      <c r="A33" s="392" t="s">
        <v>112</v>
      </c>
      <c r="B33" s="398"/>
      <c r="C33" s="398"/>
      <c r="D33" s="398"/>
      <c r="E33" s="398"/>
      <c r="F33" s="398"/>
      <c r="G33" s="399"/>
    </row>
    <row r="34" spans="1:7" x14ac:dyDescent="0.2">
      <c r="A34" s="470" t="s">
        <v>113</v>
      </c>
      <c r="B34" s="471"/>
      <c r="C34" s="471"/>
      <c r="D34" s="471"/>
      <c r="E34" s="471"/>
      <c r="F34" s="471"/>
      <c r="G34" s="472"/>
    </row>
    <row r="35" spans="1:7" x14ac:dyDescent="0.2">
      <c r="A35" s="392" t="s">
        <v>96</v>
      </c>
      <c r="B35" s="398"/>
      <c r="C35" s="398"/>
      <c r="D35" s="398"/>
      <c r="E35" s="398"/>
      <c r="F35" s="398"/>
      <c r="G35" s="399"/>
    </row>
    <row r="36" spans="1:7" x14ac:dyDescent="0.2">
      <c r="A36" s="392" t="s">
        <v>114</v>
      </c>
      <c r="B36" s="398"/>
      <c r="C36" s="398"/>
      <c r="D36" s="398"/>
      <c r="E36" s="398"/>
      <c r="F36" s="398"/>
      <c r="G36" s="399"/>
    </row>
    <row r="37" spans="1:7" x14ac:dyDescent="0.2">
      <c r="A37" s="392" t="s">
        <v>115</v>
      </c>
      <c r="B37" s="398"/>
      <c r="C37" s="398"/>
      <c r="D37" s="398"/>
      <c r="E37" s="398"/>
      <c r="F37" s="398"/>
      <c r="G37" s="399"/>
    </row>
    <row r="38" spans="1:7" ht="15" customHeight="1" x14ac:dyDescent="0.2">
      <c r="A38" s="453" t="s">
        <v>116</v>
      </c>
      <c r="B38" s="454"/>
      <c r="C38" s="454"/>
      <c r="D38" s="454"/>
      <c r="E38" s="454"/>
      <c r="F38" s="454"/>
      <c r="G38" s="455"/>
    </row>
  </sheetData>
  <protectedRanges>
    <protectedRange sqref="B9:D16 B18:D19" name="Rango1_1"/>
  </protectedRanges>
  <mergeCells count="15"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  <mergeCell ref="F1:G1"/>
    <mergeCell ref="A2:G2"/>
    <mergeCell ref="A3:G3"/>
    <mergeCell ref="A4:G4"/>
    <mergeCell ref="A7:B7"/>
  </mergeCells>
  <printOptions horizontalCentered="1"/>
  <pageMargins left="0.27559055118110237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4" workbookViewId="0">
      <selection activeCell="C17" sqref="C17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74" t="s">
        <v>18</v>
      </c>
      <c r="B2" s="474"/>
      <c r="C2" s="474"/>
      <c r="D2" s="474"/>
    </row>
    <row r="3" spans="1:5" ht="15" x14ac:dyDescent="0.2">
      <c r="A3" s="474" t="s">
        <v>60</v>
      </c>
      <c r="B3" s="474"/>
      <c r="C3" s="474"/>
      <c r="D3" s="474"/>
    </row>
    <row r="4" spans="1:5" ht="15" x14ac:dyDescent="0.25">
      <c r="A4" s="475" t="s">
        <v>6</v>
      </c>
      <c r="B4" s="475"/>
      <c r="C4" s="475"/>
      <c r="D4" s="475"/>
    </row>
    <row r="5" spans="1:5" ht="15" x14ac:dyDescent="0.2">
      <c r="A5" s="478" t="s">
        <v>61</v>
      </c>
      <c r="B5" s="478"/>
      <c r="C5" s="478"/>
      <c r="D5" s="478"/>
    </row>
    <row r="6" spans="1:5" ht="15" x14ac:dyDescent="0.25">
      <c r="A6" s="68"/>
      <c r="B6" s="68"/>
      <c r="C6" s="68"/>
      <c r="D6" s="68"/>
    </row>
    <row r="7" spans="1:5" ht="15" x14ac:dyDescent="0.2">
      <c r="A7" s="387" t="s">
        <v>275</v>
      </c>
      <c r="B7" s="387"/>
      <c r="C7" s="387"/>
      <c r="D7" s="387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2018</v>
      </c>
      <c r="D9" s="151">
        <v>2017</v>
      </c>
    </row>
    <row r="10" spans="1:5" x14ac:dyDescent="0.2">
      <c r="A10" s="476" t="s">
        <v>62</v>
      </c>
      <c r="B10" s="477"/>
      <c r="C10" s="54"/>
      <c r="D10" s="54"/>
    </row>
    <row r="11" spans="1:5" x14ac:dyDescent="0.2">
      <c r="A11" s="275" t="s">
        <v>283</v>
      </c>
      <c r="B11" s="259" t="s">
        <v>335</v>
      </c>
      <c r="C11" s="276">
        <v>0</v>
      </c>
      <c r="D11" s="54"/>
    </row>
    <row r="12" spans="1:5" s="258" customFormat="1" x14ac:dyDescent="0.2">
      <c r="A12" s="267" t="s">
        <v>280</v>
      </c>
      <c r="B12" s="259" t="s">
        <v>330</v>
      </c>
      <c r="C12" s="272">
        <v>388150.26</v>
      </c>
      <c r="D12" s="257"/>
    </row>
    <row r="13" spans="1:5" s="258" customFormat="1" x14ac:dyDescent="0.2">
      <c r="A13" s="260" t="s">
        <v>284</v>
      </c>
      <c r="B13" s="259" t="s">
        <v>332</v>
      </c>
      <c r="C13" s="273">
        <v>2258151.4700000002</v>
      </c>
      <c r="D13" s="261"/>
      <c r="E13" s="262"/>
    </row>
    <row r="14" spans="1:5" s="258" customFormat="1" x14ac:dyDescent="0.2">
      <c r="A14" s="260" t="s">
        <v>285</v>
      </c>
      <c r="B14" s="259" t="s">
        <v>331</v>
      </c>
      <c r="C14" s="273">
        <v>499727.55</v>
      </c>
      <c r="D14" s="261"/>
      <c r="E14" s="262"/>
    </row>
    <row r="15" spans="1:5" s="258" customFormat="1" x14ac:dyDescent="0.2">
      <c r="A15" s="260" t="s">
        <v>286</v>
      </c>
      <c r="B15" s="259" t="s">
        <v>333</v>
      </c>
      <c r="C15" s="273">
        <v>18098.07</v>
      </c>
      <c r="D15" s="261"/>
      <c r="E15" s="262"/>
    </row>
    <row r="16" spans="1:5" x14ac:dyDescent="0.2">
      <c r="A16" s="268" t="s">
        <v>287</v>
      </c>
      <c r="B16" s="268" t="s">
        <v>334</v>
      </c>
      <c r="C16" s="274">
        <v>270330.3</v>
      </c>
      <c r="D16" s="263"/>
      <c r="E16" s="264"/>
    </row>
    <row r="17" spans="1:7" x14ac:dyDescent="0.2">
      <c r="A17" s="263"/>
      <c r="B17" s="263"/>
      <c r="C17" s="263"/>
      <c r="D17" s="263"/>
      <c r="E17" s="264"/>
    </row>
    <row r="18" spans="1:7" x14ac:dyDescent="0.2">
      <c r="A18" s="476" t="s">
        <v>63</v>
      </c>
      <c r="B18" s="477"/>
      <c r="C18" s="263"/>
      <c r="D18" s="263"/>
      <c r="E18" s="264"/>
    </row>
    <row r="19" spans="1:7" x14ac:dyDescent="0.2">
      <c r="A19" s="263"/>
      <c r="B19" s="263"/>
      <c r="C19" s="263"/>
      <c r="D19" s="263"/>
      <c r="E19" s="264"/>
    </row>
    <row r="20" spans="1:7" x14ac:dyDescent="0.2">
      <c r="A20" s="263"/>
      <c r="B20" s="263"/>
      <c r="C20" s="263"/>
      <c r="D20" s="263"/>
      <c r="E20" s="264"/>
    </row>
    <row r="21" spans="1:7" x14ac:dyDescent="0.2">
      <c r="A21" s="476" t="s">
        <v>64</v>
      </c>
      <c r="B21" s="477"/>
      <c r="C21" s="263"/>
      <c r="D21" s="263"/>
      <c r="E21" s="264"/>
    </row>
    <row r="22" spans="1:7" x14ac:dyDescent="0.2">
      <c r="A22" s="263"/>
      <c r="B22" s="263"/>
      <c r="C22" s="263"/>
      <c r="D22" s="263"/>
      <c r="E22" s="264"/>
    </row>
    <row r="23" spans="1:7" x14ac:dyDescent="0.2">
      <c r="A23" s="263"/>
      <c r="B23" s="263"/>
      <c r="C23" s="263"/>
      <c r="D23" s="263"/>
      <c r="E23" s="264"/>
    </row>
    <row r="24" spans="1:7" x14ac:dyDescent="0.2">
      <c r="A24" s="476" t="s">
        <v>70</v>
      </c>
      <c r="B24" s="477"/>
      <c r="C24" s="263"/>
      <c r="D24" s="263"/>
      <c r="E24" s="264"/>
    </row>
    <row r="25" spans="1:7" x14ac:dyDescent="0.2">
      <c r="A25" s="263"/>
      <c r="B25" s="263"/>
      <c r="C25" s="263"/>
      <c r="D25" s="263"/>
      <c r="E25" s="264"/>
    </row>
    <row r="26" spans="1:7" x14ac:dyDescent="0.2">
      <c r="A26" s="265"/>
      <c r="B26" s="263"/>
      <c r="C26" s="263"/>
      <c r="D26" s="266"/>
      <c r="E26" s="264"/>
    </row>
    <row r="27" spans="1:7" ht="14.25" customHeight="1" x14ac:dyDescent="0.2">
      <c r="A27" s="476" t="s">
        <v>65</v>
      </c>
      <c r="B27" s="477"/>
      <c r="C27" s="263"/>
      <c r="D27" s="263"/>
      <c r="E27" s="264"/>
    </row>
    <row r="28" spans="1:7" ht="14.25" customHeight="1" x14ac:dyDescent="0.2">
      <c r="A28" s="263"/>
      <c r="B28" s="263"/>
      <c r="C28" s="263"/>
      <c r="D28" s="263"/>
      <c r="E28" s="264"/>
    </row>
    <row r="29" spans="1:7" ht="14.25" customHeight="1" x14ac:dyDescent="0.2">
      <c r="A29" s="263"/>
      <c r="B29" s="263"/>
      <c r="C29" s="263"/>
      <c r="D29" s="263"/>
      <c r="E29" s="264"/>
    </row>
    <row r="30" spans="1:7" s="157" customFormat="1" ht="15" x14ac:dyDescent="0.25">
      <c r="A30" s="153"/>
      <c r="B30" s="152" t="s">
        <v>69</v>
      </c>
      <c r="C30" s="154">
        <f>SUM(C10:C26)</f>
        <v>3434457.65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65" t="s">
        <v>273</v>
      </c>
      <c r="B32" s="465"/>
      <c r="C32" s="465"/>
      <c r="D32" s="465"/>
      <c r="E32" s="209"/>
      <c r="F32" s="210"/>
      <c r="G32" s="210"/>
    </row>
    <row r="33" spans="1:4" s="157" customFormat="1" ht="15" x14ac:dyDescent="0.25">
      <c r="A33" s="465"/>
      <c r="B33" s="465"/>
      <c r="C33" s="465"/>
      <c r="D33" s="465"/>
    </row>
    <row r="34" spans="1:4" s="157" customFormat="1" ht="15" x14ac:dyDescent="0.25">
      <c r="A34" s="236"/>
      <c r="B34" s="236"/>
      <c r="C34" s="236"/>
      <c r="D34" s="236"/>
    </row>
    <row r="35" spans="1:4" s="157" customFormat="1" ht="15" x14ac:dyDescent="0.25">
      <c r="A35" s="236"/>
      <c r="B35" s="236"/>
      <c r="C35" s="236"/>
      <c r="D35" s="236"/>
    </row>
    <row r="36" spans="1:4" x14ac:dyDescent="0.2">
      <c r="A36" s="55"/>
      <c r="B36" s="56"/>
      <c r="C36" s="57"/>
      <c r="D36" s="58"/>
    </row>
  </sheetData>
  <protectedRanges>
    <protectedRange sqref="C10:D15 C18:D18 C21:D21 C24:D24 C27:D27 B16:D17 B19:D20 B22:D23 B25:D26 B28:D31 B33:D36" name="Rango1_1"/>
    <protectedRange sqref="A26:A29" name="Rango1"/>
  </protectedRanges>
  <mergeCells count="11">
    <mergeCell ref="A18:B18"/>
    <mergeCell ref="A21:B21"/>
    <mergeCell ref="A24:B24"/>
    <mergeCell ref="A27:B27"/>
    <mergeCell ref="A32:D33"/>
    <mergeCell ref="A2:D2"/>
    <mergeCell ref="A3:D3"/>
    <mergeCell ref="A4:D4"/>
    <mergeCell ref="A10:B10"/>
    <mergeCell ref="A5:D5"/>
    <mergeCell ref="A7:D7"/>
  </mergeCells>
  <printOptions horizontalCentered="1"/>
  <pageMargins left="0.39370078740157483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>
      <selection activeCell="D23" sqref="D23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6.710937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387" t="s">
        <v>18</v>
      </c>
      <c r="B2" s="387"/>
      <c r="C2" s="387"/>
      <c r="D2" s="387"/>
      <c r="E2" s="387"/>
      <c r="F2" s="387"/>
      <c r="G2" s="387"/>
      <c r="H2" s="139"/>
      <c r="I2" s="139"/>
      <c r="J2" s="139"/>
    </row>
    <row r="3" spans="1:10" ht="15" x14ac:dyDescent="0.2">
      <c r="A3" s="474" t="s">
        <v>60</v>
      </c>
      <c r="B3" s="474"/>
      <c r="C3" s="474"/>
      <c r="D3" s="474"/>
      <c r="E3" s="474"/>
      <c r="F3" s="474"/>
      <c r="G3" s="474"/>
      <c r="H3" s="212"/>
      <c r="I3" s="212"/>
      <c r="J3" s="212"/>
    </row>
    <row r="4" spans="1:10" ht="15" x14ac:dyDescent="0.2">
      <c r="A4" s="479" t="s">
        <v>376</v>
      </c>
      <c r="B4" s="479"/>
      <c r="C4" s="479"/>
      <c r="D4" s="479"/>
      <c r="E4" s="479"/>
      <c r="F4" s="479"/>
      <c r="G4" s="479"/>
    </row>
    <row r="6" spans="1:10" ht="15" x14ac:dyDescent="0.2">
      <c r="A6" s="387" t="s">
        <v>275</v>
      </c>
      <c r="B6" s="387"/>
      <c r="C6" s="387"/>
      <c r="D6" s="387"/>
      <c r="E6" s="387"/>
      <c r="F6" s="387"/>
      <c r="G6" s="387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 t="s">
        <v>288</v>
      </c>
      <c r="B10" s="6" t="s">
        <v>371</v>
      </c>
      <c r="C10" s="269">
        <v>43658</v>
      </c>
      <c r="D10" s="6" t="s">
        <v>389</v>
      </c>
      <c r="E10" s="270">
        <v>2320</v>
      </c>
      <c r="F10" s="270" t="s">
        <v>391</v>
      </c>
      <c r="G10" s="270">
        <v>2320</v>
      </c>
    </row>
    <row r="11" spans="1:10" x14ac:dyDescent="0.2">
      <c r="A11" s="6" t="s">
        <v>288</v>
      </c>
      <c r="B11" s="6" t="s">
        <v>371</v>
      </c>
      <c r="C11" s="269">
        <v>43658</v>
      </c>
      <c r="D11" s="6" t="s">
        <v>390</v>
      </c>
      <c r="E11" s="270">
        <v>4756</v>
      </c>
      <c r="F11" s="270" t="s">
        <v>391</v>
      </c>
      <c r="G11" s="270">
        <v>4756</v>
      </c>
    </row>
    <row r="12" spans="1:10" x14ac:dyDescent="0.2">
      <c r="A12" s="6" t="s">
        <v>289</v>
      </c>
      <c r="B12" s="6" t="s">
        <v>372</v>
      </c>
      <c r="C12" s="269"/>
      <c r="D12" s="6"/>
      <c r="E12" s="270"/>
      <c r="F12" s="270"/>
      <c r="G12" s="270">
        <v>0</v>
      </c>
    </row>
    <row r="13" spans="1:10" x14ac:dyDescent="0.2">
      <c r="A13" s="6"/>
      <c r="B13" s="6"/>
      <c r="C13" s="269"/>
      <c r="D13" s="6"/>
      <c r="E13" s="270"/>
      <c r="F13" s="270"/>
      <c r="G13" s="270"/>
    </row>
    <row r="14" spans="1:10" x14ac:dyDescent="0.2">
      <c r="A14" s="6"/>
      <c r="B14" s="6"/>
      <c r="C14" s="269"/>
      <c r="D14" s="6"/>
      <c r="E14" s="270"/>
      <c r="F14" s="270"/>
      <c r="G14" s="270"/>
    </row>
    <row r="15" spans="1:10" x14ac:dyDescent="0.2">
      <c r="A15" s="6"/>
      <c r="B15" s="6"/>
      <c r="C15" s="6"/>
      <c r="D15" s="6"/>
      <c r="E15" s="270"/>
      <c r="F15" s="270"/>
      <c r="G15" s="270"/>
    </row>
    <row r="18" spans="1:7" x14ac:dyDescent="0.2">
      <c r="A18" s="36" t="s">
        <v>239</v>
      </c>
    </row>
    <row r="19" spans="1:7" ht="38.25" x14ac:dyDescent="0.2">
      <c r="A19" s="177" t="s">
        <v>244</v>
      </c>
      <c r="B19" s="177" t="s">
        <v>245</v>
      </c>
      <c r="C19" s="177" t="s">
        <v>241</v>
      </c>
      <c r="D19" s="177" t="s">
        <v>246</v>
      </c>
      <c r="E19" s="177" t="s">
        <v>250</v>
      </c>
      <c r="F19" s="177" t="s">
        <v>248</v>
      </c>
      <c r="G19" s="177" t="s">
        <v>243</v>
      </c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5" spans="1:7" x14ac:dyDescent="0.2">
      <c r="A25" s="480" t="s">
        <v>273</v>
      </c>
      <c r="B25" s="481"/>
      <c r="C25" s="481"/>
      <c r="D25" s="481"/>
      <c r="E25" s="481"/>
      <c r="F25" s="481"/>
      <c r="G25" s="481"/>
    </row>
    <row r="28" spans="1:7" s="59" customFormat="1" ht="14.25" x14ac:dyDescent="0.2"/>
    <row r="29" spans="1:7" s="59" customFormat="1" ht="14.25" x14ac:dyDescent="0.2"/>
    <row r="30" spans="1:7" s="59" customFormat="1" ht="14.25" x14ac:dyDescent="0.2"/>
    <row r="31" spans="1:7" s="59" customFormat="1" ht="14.25" x14ac:dyDescent="0.2"/>
  </sheetData>
  <mergeCells count="5">
    <mergeCell ref="A2:G2"/>
    <mergeCell ref="A3:G3"/>
    <mergeCell ref="A4:G4"/>
    <mergeCell ref="A25:G25"/>
    <mergeCell ref="A6:G6"/>
  </mergeCells>
  <printOptions horizontalCentered="1"/>
  <pageMargins left="0.19685039370078741" right="0.55118110236220474" top="0.74803149606299213" bottom="0.74803149606299213" header="0.31496062992125984" footer="0.51181102362204722"/>
  <pageSetup scale="85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workbookViewId="0">
      <selection activeCell="D18" sqref="D18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20" t="s">
        <v>18</v>
      </c>
      <c r="B2" s="320"/>
      <c r="C2" s="320"/>
      <c r="D2" s="320"/>
      <c r="E2" s="320"/>
      <c r="F2" s="320"/>
      <c r="G2" s="320"/>
      <c r="H2" s="320"/>
    </row>
    <row r="3" spans="1:8" x14ac:dyDescent="0.2">
      <c r="A3" s="320" t="s">
        <v>17</v>
      </c>
      <c r="B3" s="320"/>
      <c r="C3" s="320"/>
      <c r="D3" s="320"/>
      <c r="E3" s="320"/>
      <c r="F3" s="320"/>
      <c r="G3" s="320"/>
      <c r="H3" s="320"/>
    </row>
    <row r="4" spans="1:8" x14ac:dyDescent="0.2">
      <c r="A4" s="321" t="s">
        <v>16</v>
      </c>
      <c r="B4" s="321"/>
      <c r="C4" s="321"/>
      <c r="D4" s="321"/>
      <c r="E4" s="321"/>
      <c r="F4" s="321"/>
      <c r="G4" s="321"/>
      <c r="H4" s="321"/>
    </row>
    <row r="5" spans="1:8" x14ac:dyDescent="0.2">
      <c r="A5" s="321" t="s">
        <v>6</v>
      </c>
      <c r="B5" s="321"/>
      <c r="C5" s="321"/>
      <c r="D5" s="321"/>
      <c r="E5" s="321"/>
      <c r="F5" s="321"/>
      <c r="G5" s="321"/>
      <c r="H5" s="321"/>
    </row>
    <row r="6" spans="1:8" s="238" customFormat="1" x14ac:dyDescent="0.2">
      <c r="A6" s="237"/>
      <c r="B6" s="237"/>
      <c r="C6" s="237"/>
      <c r="D6" s="237"/>
      <c r="E6" s="237"/>
      <c r="F6" s="237"/>
      <c r="G6" s="237"/>
      <c r="H6" s="237"/>
    </row>
    <row r="7" spans="1:8" x14ac:dyDescent="0.2">
      <c r="A7" s="320" t="s">
        <v>275</v>
      </c>
      <c r="B7" s="320"/>
      <c r="C7" s="320"/>
      <c r="D7" s="320"/>
      <c r="E7" s="320"/>
      <c r="F7" s="320"/>
      <c r="G7" s="320"/>
      <c r="H7" s="320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22" t="s">
        <v>5</v>
      </c>
      <c r="B9" s="322"/>
      <c r="C9" s="322"/>
      <c r="D9" s="322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8" customFormat="1" x14ac:dyDescent="0.2">
      <c r="A11" s="250" t="s">
        <v>283</v>
      </c>
      <c r="B11" s="17" t="s">
        <v>278</v>
      </c>
      <c r="C11" s="252" t="s">
        <v>279</v>
      </c>
      <c r="D11" s="14">
        <v>0</v>
      </c>
      <c r="E11" s="3"/>
      <c r="F11" s="3"/>
      <c r="G11" s="11"/>
    </row>
    <row r="12" spans="1:8" ht="14.25" customHeight="1" x14ac:dyDescent="0.2">
      <c r="A12" s="250" t="s">
        <v>280</v>
      </c>
      <c r="B12" s="17" t="s">
        <v>340</v>
      </c>
      <c r="C12" s="252" t="s">
        <v>279</v>
      </c>
      <c r="D12" s="14">
        <v>388150.26</v>
      </c>
      <c r="E12" s="3"/>
      <c r="F12" s="3"/>
      <c r="G12" s="11"/>
    </row>
    <row r="13" spans="1:8" x14ac:dyDescent="0.2">
      <c r="A13" s="250" t="s">
        <v>284</v>
      </c>
      <c r="B13" s="17" t="s">
        <v>340</v>
      </c>
      <c r="C13" s="252" t="s">
        <v>279</v>
      </c>
      <c r="D13" s="14">
        <v>2258151.4700000002</v>
      </c>
      <c r="E13" s="3"/>
      <c r="F13" s="3"/>
      <c r="G13" s="11"/>
    </row>
    <row r="14" spans="1:8" s="238" customFormat="1" x14ac:dyDescent="0.2">
      <c r="A14" s="250" t="s">
        <v>285</v>
      </c>
      <c r="B14" s="17" t="s">
        <v>340</v>
      </c>
      <c r="C14" s="252" t="s">
        <v>279</v>
      </c>
      <c r="D14" s="14">
        <v>499727.55</v>
      </c>
      <c r="E14" s="3"/>
      <c r="F14" s="3"/>
      <c r="G14" s="11"/>
    </row>
    <row r="15" spans="1:8" s="238" customFormat="1" x14ac:dyDescent="0.2">
      <c r="A15" s="250" t="s">
        <v>286</v>
      </c>
      <c r="B15" s="16" t="s">
        <v>276</v>
      </c>
      <c r="C15" s="252" t="s">
        <v>279</v>
      </c>
      <c r="D15" s="14">
        <v>18098.07</v>
      </c>
      <c r="E15" s="3"/>
      <c r="F15" s="3"/>
      <c r="G15" s="11"/>
    </row>
    <row r="16" spans="1:8" s="238" customFormat="1" x14ac:dyDescent="0.2">
      <c r="A16" s="250" t="s">
        <v>287</v>
      </c>
      <c r="B16" s="16" t="s">
        <v>277</v>
      </c>
      <c r="C16" s="252" t="s">
        <v>279</v>
      </c>
      <c r="D16" s="14">
        <v>270330.3</v>
      </c>
      <c r="E16" s="3"/>
      <c r="F16" s="3"/>
      <c r="G16" s="11"/>
    </row>
    <row r="17" spans="1:8" s="238" customFormat="1" x14ac:dyDescent="0.2">
      <c r="A17" s="250"/>
      <c r="B17" s="16"/>
      <c r="C17" s="15"/>
      <c r="D17" s="14"/>
      <c r="E17" s="3"/>
      <c r="F17" s="3"/>
      <c r="G17" s="11"/>
    </row>
    <row r="18" spans="1:8" s="63" customFormat="1" x14ac:dyDescent="0.2">
      <c r="A18" s="251"/>
      <c r="B18" s="81"/>
      <c r="C18" s="81" t="s">
        <v>1</v>
      </c>
      <c r="D18" s="85">
        <f>SUM(D11:D17)</f>
        <v>3434457.65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19" t="s">
        <v>15</v>
      </c>
      <c r="B20" s="319"/>
      <c r="C20" s="319"/>
      <c r="D20" s="319"/>
      <c r="E20" s="319"/>
      <c r="F20" s="71"/>
      <c r="G20" s="11"/>
    </row>
    <row r="21" spans="1:8" ht="18.75" customHeight="1" x14ac:dyDescent="0.2">
      <c r="A21" s="329" t="s">
        <v>14</v>
      </c>
      <c r="B21" s="329" t="s">
        <v>13</v>
      </c>
      <c r="C21" s="331" t="s">
        <v>12</v>
      </c>
      <c r="D21" s="331" t="s">
        <v>11</v>
      </c>
      <c r="E21" s="333" t="s">
        <v>10</v>
      </c>
      <c r="F21" s="333"/>
      <c r="G21" s="333"/>
      <c r="H21" s="333"/>
    </row>
    <row r="22" spans="1:8" ht="25.5" x14ac:dyDescent="0.2">
      <c r="A22" s="330"/>
      <c r="B22" s="330"/>
      <c r="C22" s="332"/>
      <c r="D22" s="332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8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8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37" t="s">
        <v>273</v>
      </c>
      <c r="B30" s="337"/>
      <c r="C30" s="337"/>
      <c r="D30" s="337"/>
      <c r="E30" s="337"/>
      <c r="F30" s="337"/>
      <c r="G30" s="337"/>
      <c r="H30" s="337"/>
    </row>
    <row r="31" spans="1:8" s="233" customFormat="1" x14ac:dyDescent="0.2">
      <c r="A31" s="232"/>
      <c r="B31" s="232"/>
      <c r="C31" s="232"/>
      <c r="D31" s="232"/>
      <c r="E31" s="232"/>
      <c r="F31" s="232"/>
      <c r="G31" s="232"/>
      <c r="H31" s="232"/>
    </row>
    <row r="32" spans="1:8" s="280" customFormat="1" x14ac:dyDescent="0.2">
      <c r="A32" s="279"/>
      <c r="B32" s="279"/>
      <c r="C32" s="279"/>
      <c r="D32" s="279"/>
      <c r="E32" s="279"/>
      <c r="F32" s="279"/>
      <c r="G32" s="279"/>
      <c r="H32" s="279"/>
    </row>
    <row r="33" spans="1:8" s="233" customFormat="1" x14ac:dyDescent="0.2">
      <c r="A33" s="232"/>
      <c r="B33" s="232"/>
      <c r="C33" s="232"/>
      <c r="D33" s="232"/>
      <c r="E33" s="232"/>
      <c r="F33" s="232"/>
      <c r="G33" s="232"/>
      <c r="H33" s="232"/>
    </row>
    <row r="34" spans="1:8" s="174" customFormat="1" x14ac:dyDescent="0.2">
      <c r="B34" s="4"/>
      <c r="C34" s="3"/>
      <c r="D34" s="3"/>
      <c r="E34" s="3"/>
      <c r="F34" s="3"/>
      <c r="G34" s="2"/>
      <c r="H34" s="1"/>
    </row>
    <row r="35" spans="1:8" s="174" customFormat="1" x14ac:dyDescent="0.2">
      <c r="A35" s="1"/>
      <c r="B35" s="4"/>
      <c r="C35" s="3"/>
      <c r="D35" s="3"/>
      <c r="E35" s="3"/>
      <c r="F35" s="3"/>
      <c r="G35" s="2"/>
      <c r="H35" s="1"/>
    </row>
    <row r="36" spans="1:8" x14ac:dyDescent="0.2">
      <c r="A36" s="1"/>
      <c r="B36" s="4"/>
      <c r="C36" s="3"/>
      <c r="D36" s="3"/>
      <c r="E36" s="3"/>
      <c r="F36" s="3"/>
      <c r="G36" s="2"/>
      <c r="H36" s="1"/>
    </row>
    <row r="37" spans="1:8" x14ac:dyDescent="0.2">
      <c r="A37" s="1"/>
      <c r="B37" s="4"/>
      <c r="C37" s="3"/>
      <c r="D37" s="3"/>
      <c r="E37" s="3"/>
      <c r="F37" s="3"/>
      <c r="G37" s="2"/>
      <c r="H37" s="1"/>
    </row>
    <row r="38" spans="1:8" x14ac:dyDescent="0.2">
      <c r="A38" s="1"/>
      <c r="B38" s="4"/>
      <c r="C38" s="3"/>
      <c r="D38" s="3"/>
      <c r="E38" s="3"/>
      <c r="F38" s="3"/>
      <c r="G38" s="2"/>
      <c r="H38" s="1"/>
    </row>
    <row r="39" spans="1:8" x14ac:dyDescent="0.2">
      <c r="A39" s="1"/>
      <c r="B39" s="4"/>
      <c r="C39" s="3"/>
      <c r="D39" s="3"/>
      <c r="E39" s="3"/>
      <c r="F39" s="3"/>
      <c r="G39" s="2"/>
      <c r="H39" s="1"/>
    </row>
    <row r="40" spans="1:8" x14ac:dyDescent="0.2">
      <c r="A40" s="1"/>
      <c r="C40" s="73"/>
      <c r="E40" s="73"/>
      <c r="F40" s="73"/>
    </row>
    <row r="41" spans="1:8" ht="15" customHeight="1" x14ac:dyDescent="0.2">
      <c r="A41" s="334" t="s">
        <v>73</v>
      </c>
      <c r="B41" s="335"/>
      <c r="C41" s="335"/>
      <c r="D41" s="335"/>
      <c r="E41" s="335"/>
      <c r="F41" s="335"/>
      <c r="G41" s="335"/>
      <c r="H41" s="336"/>
    </row>
    <row r="42" spans="1:8" ht="15.75" customHeight="1" x14ac:dyDescent="0.2">
      <c r="A42" s="323" t="s">
        <v>127</v>
      </c>
      <c r="B42" s="324"/>
      <c r="C42" s="324"/>
      <c r="D42" s="324"/>
      <c r="E42" s="324"/>
      <c r="F42" s="96"/>
      <c r="G42" s="74"/>
      <c r="H42" s="75"/>
    </row>
    <row r="43" spans="1:8" ht="15.75" customHeight="1" x14ac:dyDescent="0.2">
      <c r="A43" s="325" t="s">
        <v>103</v>
      </c>
      <c r="B43" s="326"/>
      <c r="C43" s="326"/>
      <c r="D43" s="326"/>
      <c r="E43" s="326"/>
      <c r="F43" s="97"/>
      <c r="G43" s="76"/>
      <c r="H43" s="77"/>
    </row>
    <row r="44" spans="1:8" ht="15.75" customHeight="1" x14ac:dyDescent="0.2">
      <c r="A44" s="325" t="s">
        <v>128</v>
      </c>
      <c r="B44" s="326"/>
      <c r="C44" s="326"/>
      <c r="D44" s="326"/>
      <c r="E44" s="326"/>
      <c r="F44" s="97"/>
      <c r="G44" s="76"/>
      <c r="H44" s="77"/>
    </row>
    <row r="45" spans="1:8" ht="18" customHeight="1" x14ac:dyDescent="0.2">
      <c r="A45" s="327" t="s">
        <v>129</v>
      </c>
      <c r="B45" s="328"/>
      <c r="C45" s="328"/>
      <c r="D45" s="328"/>
      <c r="E45" s="328"/>
      <c r="F45" s="98"/>
      <c r="G45" s="78"/>
      <c r="H45" s="79"/>
    </row>
    <row r="50" ht="10.5" customHeight="1" x14ac:dyDescent="0.2"/>
    <row r="51" hidden="1" x14ac:dyDescent="0.2"/>
    <row r="52" hidden="1" x14ac:dyDescent="0.2"/>
  </sheetData>
  <protectedRanges>
    <protectedRange sqref="B22:F27 B17:D19 D12:D16 B12:B16" name="Rango1_1"/>
  </protectedRanges>
  <dataConsolidate/>
  <mergeCells count="18">
    <mergeCell ref="A42:E42"/>
    <mergeCell ref="A43:E43"/>
    <mergeCell ref="A45:E45"/>
    <mergeCell ref="A21:A22"/>
    <mergeCell ref="B21:B22"/>
    <mergeCell ref="C21:C22"/>
    <mergeCell ref="D21:D22"/>
    <mergeCell ref="E21:H21"/>
    <mergeCell ref="A41:H41"/>
    <mergeCell ref="A44:E44"/>
    <mergeCell ref="A30:H30"/>
    <mergeCell ref="A20:E20"/>
    <mergeCell ref="A2:H2"/>
    <mergeCell ref="A3:H3"/>
    <mergeCell ref="A4:H4"/>
    <mergeCell ref="A5:H5"/>
    <mergeCell ref="A9:D9"/>
    <mergeCell ref="A7:H7"/>
  </mergeCells>
  <dataValidations count="1">
    <dataValidation allowBlank="1" showErrorMessage="1" sqref="K21"/>
  </dataValidations>
  <printOptions horizontalCentered="1"/>
  <pageMargins left="0.19685039370078741" right="0.55118110236220474" top="0.55118110236220474" bottom="0.74803149606299213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B11" sqref="B11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53" t="s">
        <v>269</v>
      </c>
    </row>
    <row r="2" spans="1:7" ht="15" x14ac:dyDescent="0.2">
      <c r="A2" s="387" t="s">
        <v>18</v>
      </c>
      <c r="B2" s="387"/>
      <c r="C2" s="387"/>
      <c r="D2" s="139"/>
      <c r="E2" s="139"/>
      <c r="F2" s="139"/>
      <c r="G2" s="139"/>
    </row>
    <row r="3" spans="1:7" ht="15" x14ac:dyDescent="0.2">
      <c r="A3" s="474" t="s">
        <v>60</v>
      </c>
      <c r="B3" s="474"/>
      <c r="C3" s="474"/>
      <c r="D3" s="212"/>
      <c r="E3" s="212"/>
      <c r="F3" s="212"/>
      <c r="G3" s="212"/>
    </row>
    <row r="4" spans="1:7" ht="39" customHeight="1" x14ac:dyDescent="0.2">
      <c r="A4" s="479" t="s">
        <v>256</v>
      </c>
      <c r="B4" s="479"/>
      <c r="C4" s="479"/>
      <c r="D4" s="219"/>
      <c r="E4" s="219"/>
      <c r="F4" s="219"/>
      <c r="G4" s="219"/>
    </row>
    <row r="6" spans="1:7" ht="15" x14ac:dyDescent="0.2">
      <c r="A6" s="139" t="s">
        <v>275</v>
      </c>
    </row>
    <row r="9" spans="1:7" ht="20.100000000000001" customHeight="1" x14ac:dyDescent="0.2">
      <c r="A9" s="213"/>
      <c r="B9" s="218">
        <v>2019</v>
      </c>
      <c r="C9" s="218">
        <v>2018</v>
      </c>
    </row>
    <row r="10" spans="1:7" ht="20.100000000000001" customHeight="1" x14ac:dyDescent="0.2">
      <c r="A10" s="215" t="s">
        <v>257</v>
      </c>
      <c r="B10" s="277">
        <v>261475.53</v>
      </c>
      <c r="C10" s="277">
        <v>636847.31000000006</v>
      </c>
    </row>
    <row r="11" spans="1:7" ht="20.100000000000001" customHeight="1" x14ac:dyDescent="0.2">
      <c r="A11" s="216" t="s">
        <v>258</v>
      </c>
      <c r="B11" s="214"/>
      <c r="C11" s="214"/>
    </row>
    <row r="12" spans="1:7" ht="20.100000000000001" customHeight="1" x14ac:dyDescent="0.2">
      <c r="A12" s="217" t="s">
        <v>259</v>
      </c>
      <c r="B12" s="214">
        <v>0</v>
      </c>
      <c r="C12" s="214">
        <v>0</v>
      </c>
    </row>
    <row r="13" spans="1:7" ht="20.100000000000001" customHeight="1" x14ac:dyDescent="0.2">
      <c r="A13" s="217" t="s">
        <v>260</v>
      </c>
      <c r="B13" s="214">
        <v>0</v>
      </c>
      <c r="C13" s="214">
        <v>0</v>
      </c>
    </row>
    <row r="14" spans="1:7" ht="20.100000000000001" customHeight="1" x14ac:dyDescent="0.2">
      <c r="A14" s="217" t="s">
        <v>261</v>
      </c>
      <c r="B14" s="214">
        <v>0</v>
      </c>
      <c r="C14" s="214">
        <v>0</v>
      </c>
    </row>
    <row r="15" spans="1:7" ht="20.100000000000001" customHeight="1" x14ac:dyDescent="0.2">
      <c r="A15" s="217" t="s">
        <v>262</v>
      </c>
      <c r="B15" s="214" t="s">
        <v>263</v>
      </c>
      <c r="C15" s="214" t="s">
        <v>263</v>
      </c>
    </row>
    <row r="16" spans="1:7" ht="20.100000000000001" customHeight="1" x14ac:dyDescent="0.2">
      <c r="A16" s="217" t="s">
        <v>264</v>
      </c>
      <c r="B16" s="214">
        <v>0</v>
      </c>
      <c r="C16" s="214">
        <v>0</v>
      </c>
    </row>
    <row r="17" spans="1:4" ht="20.100000000000001" customHeight="1" x14ac:dyDescent="0.2">
      <c r="A17" s="217" t="s">
        <v>265</v>
      </c>
      <c r="B17" s="214">
        <v>0</v>
      </c>
      <c r="C17" s="214">
        <v>0</v>
      </c>
    </row>
    <row r="18" spans="1:4" ht="20.100000000000001" customHeight="1" x14ac:dyDescent="0.2">
      <c r="A18" s="217" t="s">
        <v>266</v>
      </c>
      <c r="B18" s="214">
        <v>0</v>
      </c>
      <c r="C18" s="214">
        <v>0</v>
      </c>
    </row>
    <row r="19" spans="1:4" ht="20.100000000000001" customHeight="1" x14ac:dyDescent="0.2"/>
    <row r="20" spans="1:4" x14ac:dyDescent="0.2">
      <c r="A20" s="482" t="s">
        <v>273</v>
      </c>
      <c r="B20" s="482"/>
      <c r="C20" s="482"/>
    </row>
    <row r="21" spans="1:4" x14ac:dyDescent="0.2">
      <c r="A21" s="482"/>
      <c r="B21" s="482"/>
      <c r="C21" s="482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51181102362204722"/>
  <pageSetup scale="86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D10" sqref="D10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74" t="s">
        <v>18</v>
      </c>
      <c r="B2" s="474"/>
      <c r="C2" s="474"/>
      <c r="D2" s="474"/>
    </row>
    <row r="3" spans="1:4" ht="15" x14ac:dyDescent="0.2">
      <c r="A3" s="474" t="s">
        <v>189</v>
      </c>
      <c r="B3" s="474"/>
      <c r="C3" s="474"/>
      <c r="D3" s="474"/>
    </row>
    <row r="4" spans="1:4" ht="15" x14ac:dyDescent="0.2">
      <c r="A4" s="474" t="s">
        <v>385</v>
      </c>
      <c r="B4" s="474"/>
      <c r="C4" s="474"/>
      <c r="D4" s="474"/>
    </row>
    <row r="5" spans="1:4" ht="15" customHeight="1" x14ac:dyDescent="0.25">
      <c r="A5" s="297" t="s">
        <v>199</v>
      </c>
      <c r="B5" s="297"/>
      <c r="C5" s="297"/>
      <c r="D5" s="297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275</v>
      </c>
      <c r="B7" s="178"/>
      <c r="C7" s="178"/>
      <c r="D7" s="178"/>
    </row>
    <row r="9" spans="1:4" s="188" customFormat="1" ht="20.100000000000001" customHeight="1" x14ac:dyDescent="0.2">
      <c r="A9" s="497" t="s">
        <v>147</v>
      </c>
      <c r="B9" s="498"/>
      <c r="C9" s="499"/>
      <c r="D9" s="189">
        <v>1785744.82</v>
      </c>
    </row>
    <row r="10" spans="1:4" x14ac:dyDescent="0.2">
      <c r="A10" s="492"/>
      <c r="B10" s="493"/>
      <c r="C10" s="182"/>
      <c r="D10" s="183"/>
    </row>
    <row r="11" spans="1:4" ht="15" customHeight="1" x14ac:dyDescent="0.2">
      <c r="A11" s="501" t="s">
        <v>148</v>
      </c>
      <c r="B11" s="501"/>
      <c r="C11" s="184"/>
      <c r="D11" s="190"/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502" t="s">
        <v>153</v>
      </c>
      <c r="B16" s="503"/>
      <c r="C16" s="184">
        <v>0</v>
      </c>
      <c r="D16" s="183"/>
    </row>
    <row r="17" spans="1:7" ht="15" customHeight="1" x14ac:dyDescent="0.2">
      <c r="A17" s="492"/>
      <c r="B17" s="493"/>
      <c r="C17" s="182"/>
      <c r="D17" s="183"/>
    </row>
    <row r="18" spans="1:7" ht="15" customHeight="1" x14ac:dyDescent="0.2">
      <c r="A18" s="504" t="s">
        <v>154</v>
      </c>
      <c r="B18" s="505"/>
      <c r="C18" s="184"/>
      <c r="D18" s="190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502" t="s">
        <v>158</v>
      </c>
      <c r="B22" s="503"/>
      <c r="C22" s="184"/>
      <c r="D22" s="183"/>
    </row>
    <row r="23" spans="1:7" x14ac:dyDescent="0.2">
      <c r="A23" s="492"/>
      <c r="B23" s="493"/>
      <c r="C23" s="182"/>
      <c r="D23" s="183"/>
    </row>
    <row r="24" spans="1:7" s="188" customFormat="1" ht="20.100000000000001" customHeight="1" x14ac:dyDescent="0.2">
      <c r="A24" s="500" t="s">
        <v>159</v>
      </c>
      <c r="B24" s="500"/>
      <c r="C24" s="500"/>
      <c r="D24" s="189">
        <f>+D9+D11-D18</f>
        <v>1785744.82</v>
      </c>
    </row>
    <row r="26" spans="1:7" x14ac:dyDescent="0.2">
      <c r="A26" s="482" t="s">
        <v>273</v>
      </c>
      <c r="B26" s="482"/>
      <c r="C26" s="482"/>
      <c r="D26" s="482"/>
    </row>
    <row r="27" spans="1:7" x14ac:dyDescent="0.2">
      <c r="A27" s="482"/>
      <c r="B27" s="482"/>
      <c r="C27" s="482"/>
      <c r="D27" s="482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94" t="s">
        <v>194</v>
      </c>
      <c r="B43" s="495"/>
      <c r="C43" s="495"/>
      <c r="D43" s="496"/>
    </row>
    <row r="44" spans="1:7" ht="33.75" customHeight="1" x14ac:dyDescent="0.2">
      <c r="A44" s="191" t="s">
        <v>190</v>
      </c>
      <c r="B44" s="483" t="s">
        <v>195</v>
      </c>
      <c r="C44" s="484"/>
      <c r="D44" s="485"/>
    </row>
    <row r="45" spans="1:7" ht="36" customHeight="1" x14ac:dyDescent="0.2">
      <c r="A45" s="192" t="s">
        <v>191</v>
      </c>
      <c r="B45" s="486" t="s">
        <v>196</v>
      </c>
      <c r="C45" s="487"/>
      <c r="D45" s="488"/>
    </row>
    <row r="46" spans="1:7" ht="28.5" customHeight="1" x14ac:dyDescent="0.2">
      <c r="A46" s="192" t="s">
        <v>192</v>
      </c>
      <c r="B46" s="486" t="s">
        <v>197</v>
      </c>
      <c r="C46" s="487"/>
      <c r="D46" s="488"/>
    </row>
    <row r="47" spans="1:7" x14ac:dyDescent="0.2">
      <c r="A47" s="193" t="s">
        <v>193</v>
      </c>
      <c r="B47" s="489" t="s">
        <v>198</v>
      </c>
      <c r="C47" s="490"/>
      <c r="D47" s="491"/>
    </row>
  </sheetData>
  <protectedRanges>
    <protectedRange sqref="B29:D33" name="Rango1_1"/>
  </protectedRanges>
  <mergeCells count="19"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  <mergeCell ref="B44:D44"/>
    <mergeCell ref="B45:D45"/>
    <mergeCell ref="B46:D46"/>
    <mergeCell ref="B47:D47"/>
    <mergeCell ref="A5:D5"/>
    <mergeCell ref="A10:B10"/>
    <mergeCell ref="A26:D27"/>
  </mergeCells>
  <printOptions horizontalCentered="1"/>
  <pageMargins left="0.35433070866141736" right="0.19685039370078741" top="0.74803149606299213" bottom="0.74803149606299213" header="0.31496062992125984" footer="0.51181102362204722"/>
  <pageSetup scale="85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opLeftCell="A16" workbookViewId="0">
      <selection activeCell="D10" sqref="D10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74" t="s">
        <v>18</v>
      </c>
      <c r="B2" s="474"/>
      <c r="C2" s="474"/>
      <c r="D2" s="474"/>
    </row>
    <row r="3" spans="1:4" ht="15" x14ac:dyDescent="0.2">
      <c r="A3" s="513" t="s">
        <v>160</v>
      </c>
      <c r="B3" s="513"/>
      <c r="C3" s="513"/>
      <c r="D3" s="513"/>
    </row>
    <row r="4" spans="1:4" ht="15" x14ac:dyDescent="0.2">
      <c r="A4" s="513" t="s">
        <v>386</v>
      </c>
      <c r="B4" s="513"/>
      <c r="C4" s="513"/>
      <c r="D4" s="513"/>
    </row>
    <row r="5" spans="1:4" ht="15" x14ac:dyDescent="0.25">
      <c r="A5" s="297" t="s">
        <v>199</v>
      </c>
      <c r="B5" s="297"/>
      <c r="C5" s="297"/>
      <c r="D5" s="297"/>
    </row>
    <row r="7" spans="1:4" ht="15" x14ac:dyDescent="0.2">
      <c r="A7" s="512" t="s">
        <v>275</v>
      </c>
      <c r="B7" s="512"/>
      <c r="C7" s="512"/>
      <c r="D7" s="512"/>
    </row>
    <row r="8" spans="1:4" x14ac:dyDescent="0.2">
      <c r="A8" s="514"/>
      <c r="B8" s="514"/>
      <c r="C8" s="514"/>
      <c r="D8" s="514"/>
    </row>
    <row r="9" spans="1:4" s="188" customFormat="1" ht="20.100000000000001" customHeight="1" x14ac:dyDescent="0.2">
      <c r="A9" s="497" t="s">
        <v>161</v>
      </c>
      <c r="B9" s="498"/>
      <c r="C9" s="499"/>
      <c r="D9" s="189">
        <v>1430254.85</v>
      </c>
    </row>
    <row r="10" spans="1:4" x14ac:dyDescent="0.2">
      <c r="A10" s="492"/>
      <c r="B10" s="493"/>
      <c r="C10" s="195"/>
      <c r="D10" s="183"/>
    </row>
    <row r="11" spans="1:4" ht="20.100000000000001" customHeight="1" x14ac:dyDescent="0.2">
      <c r="A11" s="515" t="s">
        <v>162</v>
      </c>
      <c r="B11" s="515"/>
      <c r="C11" s="196"/>
      <c r="D11" s="197">
        <v>19676</v>
      </c>
    </row>
    <row r="12" spans="1:4" x14ac:dyDescent="0.2">
      <c r="A12" s="198"/>
      <c r="B12" s="199" t="s">
        <v>163</v>
      </c>
      <c r="C12" s="200">
        <v>7076</v>
      </c>
      <c r="D12" s="201"/>
    </row>
    <row r="13" spans="1:4" x14ac:dyDescent="0.2">
      <c r="A13" s="185"/>
      <c r="B13" s="186" t="s">
        <v>164</v>
      </c>
      <c r="C13" s="184"/>
      <c r="D13" s="201"/>
    </row>
    <row r="14" spans="1:4" x14ac:dyDescent="0.2">
      <c r="A14" s="185"/>
      <c r="B14" s="186" t="s">
        <v>165</v>
      </c>
      <c r="C14" s="184"/>
      <c r="D14" s="201"/>
    </row>
    <row r="15" spans="1:4" x14ac:dyDescent="0.2">
      <c r="A15" s="185"/>
      <c r="B15" s="186" t="s">
        <v>166</v>
      </c>
      <c r="C15" s="184"/>
      <c r="D15" s="201"/>
    </row>
    <row r="16" spans="1:4" x14ac:dyDescent="0.2">
      <c r="A16" s="185"/>
      <c r="B16" s="186" t="s">
        <v>167</v>
      </c>
      <c r="C16" s="184"/>
      <c r="D16" s="201"/>
    </row>
    <row r="17" spans="1:4" x14ac:dyDescent="0.2">
      <c r="A17" s="185"/>
      <c r="B17" s="186" t="s">
        <v>168</v>
      </c>
      <c r="C17" s="184"/>
      <c r="D17" s="201"/>
    </row>
    <row r="18" spans="1:4" x14ac:dyDescent="0.2">
      <c r="A18" s="185"/>
      <c r="B18" s="186" t="s">
        <v>169</v>
      </c>
      <c r="C18" s="184"/>
      <c r="D18" s="201"/>
    </row>
    <row r="19" spans="1:4" x14ac:dyDescent="0.2">
      <c r="A19" s="185"/>
      <c r="B19" s="186" t="s">
        <v>170</v>
      </c>
      <c r="C19" s="184"/>
      <c r="D19" s="201"/>
    </row>
    <row r="20" spans="1:4" x14ac:dyDescent="0.2">
      <c r="A20" s="185"/>
      <c r="B20" s="186" t="s">
        <v>171</v>
      </c>
      <c r="C20" s="184">
        <v>12600</v>
      </c>
      <c r="D20" s="201"/>
    </row>
    <row r="21" spans="1:4" x14ac:dyDescent="0.2">
      <c r="A21" s="185"/>
      <c r="B21" s="186" t="s">
        <v>172</v>
      </c>
      <c r="C21" s="184"/>
      <c r="D21" s="201"/>
    </row>
    <row r="22" spans="1:4" x14ac:dyDescent="0.2">
      <c r="A22" s="185"/>
      <c r="B22" s="186" t="s">
        <v>173</v>
      </c>
      <c r="C22" s="184"/>
      <c r="D22" s="201"/>
    </row>
    <row r="23" spans="1:4" x14ac:dyDescent="0.2">
      <c r="A23" s="185"/>
      <c r="B23" s="186" t="s">
        <v>174</v>
      </c>
      <c r="C23" s="184"/>
      <c r="D23" s="201"/>
    </row>
    <row r="24" spans="1:4" x14ac:dyDescent="0.2">
      <c r="A24" s="185"/>
      <c r="B24" s="186" t="s">
        <v>175</v>
      </c>
      <c r="C24" s="184"/>
      <c r="D24" s="201"/>
    </row>
    <row r="25" spans="1:4" x14ac:dyDescent="0.2">
      <c r="A25" s="185"/>
      <c r="B25" s="186" t="s">
        <v>176</v>
      </c>
      <c r="C25" s="184"/>
      <c r="D25" s="201"/>
    </row>
    <row r="26" spans="1:4" x14ac:dyDescent="0.2">
      <c r="A26" s="185"/>
      <c r="B26" s="186" t="s">
        <v>177</v>
      </c>
      <c r="C26" s="184"/>
      <c r="D26" s="201"/>
    </row>
    <row r="27" spans="1:4" x14ac:dyDescent="0.2">
      <c r="A27" s="185"/>
      <c r="B27" s="186" t="s">
        <v>178</v>
      </c>
      <c r="C27" s="184"/>
      <c r="D27" s="201"/>
    </row>
    <row r="28" spans="1:4" x14ac:dyDescent="0.2">
      <c r="A28" s="502" t="s">
        <v>179</v>
      </c>
      <c r="B28" s="503"/>
      <c r="C28" s="184"/>
      <c r="D28" s="201"/>
    </row>
    <row r="29" spans="1:4" x14ac:dyDescent="0.2">
      <c r="A29" s="492"/>
      <c r="B29" s="493"/>
      <c r="C29" s="182"/>
      <c r="D29" s="202"/>
    </row>
    <row r="30" spans="1:4" ht="20.100000000000001" customHeight="1" x14ac:dyDescent="0.2">
      <c r="A30" s="515" t="s">
        <v>180</v>
      </c>
      <c r="B30" s="515"/>
      <c r="C30" s="184"/>
      <c r="D30" s="197">
        <f>SUM(C31:C37)</f>
        <v>0</v>
      </c>
    </row>
    <row r="31" spans="1:4" x14ac:dyDescent="0.2">
      <c r="A31" s="198"/>
      <c r="B31" s="199" t="s">
        <v>181</v>
      </c>
      <c r="C31" s="184"/>
      <c r="D31" s="201"/>
    </row>
    <row r="32" spans="1:4" x14ac:dyDescent="0.2">
      <c r="A32" s="185"/>
      <c r="B32" s="186" t="s">
        <v>182</v>
      </c>
      <c r="C32" s="184"/>
      <c r="D32" s="201"/>
    </row>
    <row r="33" spans="1:7" x14ac:dyDescent="0.2">
      <c r="A33" s="185"/>
      <c r="B33" s="186" t="s">
        <v>183</v>
      </c>
      <c r="C33" s="184"/>
      <c r="D33" s="201"/>
    </row>
    <row r="34" spans="1:7" ht="25.5" x14ac:dyDescent="0.2">
      <c r="A34" s="185"/>
      <c r="B34" s="186" t="s">
        <v>184</v>
      </c>
      <c r="C34" s="184"/>
      <c r="D34" s="201"/>
    </row>
    <row r="35" spans="1:7" x14ac:dyDescent="0.2">
      <c r="A35" s="185"/>
      <c r="B35" s="186" t="s">
        <v>185</v>
      </c>
      <c r="C35" s="184"/>
      <c r="D35" s="201"/>
    </row>
    <row r="36" spans="1:7" x14ac:dyDescent="0.2">
      <c r="A36" s="185"/>
      <c r="B36" s="186" t="s">
        <v>186</v>
      </c>
      <c r="C36" s="184"/>
      <c r="D36" s="201"/>
    </row>
    <row r="37" spans="1:7" x14ac:dyDescent="0.2">
      <c r="A37" s="502" t="s">
        <v>187</v>
      </c>
      <c r="B37" s="503"/>
      <c r="C37" s="184"/>
      <c r="D37" s="201"/>
    </row>
    <row r="38" spans="1:7" x14ac:dyDescent="0.2">
      <c r="A38" s="492"/>
      <c r="B38" s="493"/>
      <c r="C38" s="182"/>
      <c r="D38" s="183"/>
    </row>
    <row r="39" spans="1:7" s="188" customFormat="1" ht="20.100000000000001" customHeight="1" x14ac:dyDescent="0.2">
      <c r="A39" s="497" t="s">
        <v>188</v>
      </c>
      <c r="B39" s="498"/>
      <c r="C39" s="499"/>
      <c r="D39" s="203">
        <f>+D9-D11+D30</f>
        <v>1410578.85</v>
      </c>
    </row>
    <row r="41" spans="1:7" x14ac:dyDescent="0.2">
      <c r="A41" s="482" t="s">
        <v>273</v>
      </c>
      <c r="B41" s="482"/>
      <c r="C41" s="482"/>
      <c r="D41" s="482"/>
    </row>
    <row r="42" spans="1:7" x14ac:dyDescent="0.2">
      <c r="A42" s="482"/>
      <c r="B42" s="482"/>
      <c r="C42" s="482"/>
      <c r="D42" s="482"/>
    </row>
    <row r="44" spans="1:7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7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7" s="18" customFormat="1" ht="14.25" x14ac:dyDescent="0.2">
      <c r="A46" s="135"/>
      <c r="B46" s="51"/>
      <c r="C46" s="136"/>
      <c r="D46" s="137"/>
      <c r="E46" s="137"/>
      <c r="F46" s="26"/>
      <c r="G46" s="26"/>
    </row>
    <row r="47" spans="1:7" s="18" customFormat="1" ht="14.25" x14ac:dyDescent="0.2">
      <c r="A47" s="135"/>
      <c r="B47" s="51"/>
      <c r="C47" s="136"/>
      <c r="D47" s="137"/>
      <c r="E47" s="137"/>
      <c r="F47" s="26"/>
      <c r="G47" s="26"/>
    </row>
    <row r="48" spans="1:7" s="18" customFormat="1" ht="14.25" x14ac:dyDescent="0.2">
      <c r="A48" s="135"/>
      <c r="B48" s="51"/>
      <c r="C48" s="136"/>
      <c r="D48" s="137"/>
      <c r="E48" s="137"/>
      <c r="F48" s="26"/>
      <c r="G48" s="26"/>
    </row>
    <row r="58" spans="1:4" x14ac:dyDescent="0.2">
      <c r="A58" s="506" t="s">
        <v>200</v>
      </c>
      <c r="B58" s="507"/>
      <c r="C58" s="507"/>
      <c r="D58" s="508"/>
    </row>
    <row r="59" spans="1:4" ht="29.25" customHeight="1" x14ac:dyDescent="0.2">
      <c r="A59" s="191" t="s">
        <v>190</v>
      </c>
      <c r="B59" s="483" t="s">
        <v>201</v>
      </c>
      <c r="C59" s="484"/>
      <c r="D59" s="485"/>
    </row>
    <row r="60" spans="1:4" ht="34.5" customHeight="1" x14ac:dyDescent="0.2">
      <c r="A60" s="192" t="s">
        <v>191</v>
      </c>
      <c r="B60" s="486" t="s">
        <v>202</v>
      </c>
      <c r="C60" s="487"/>
      <c r="D60" s="488"/>
    </row>
    <row r="61" spans="1:4" ht="36.75" customHeight="1" x14ac:dyDescent="0.2">
      <c r="A61" s="192" t="s">
        <v>192</v>
      </c>
      <c r="B61" s="486" t="s">
        <v>203</v>
      </c>
      <c r="C61" s="487"/>
      <c r="D61" s="488"/>
    </row>
    <row r="62" spans="1:4" x14ac:dyDescent="0.2">
      <c r="A62" s="193" t="s">
        <v>193</v>
      </c>
      <c r="B62" s="509" t="s">
        <v>204</v>
      </c>
      <c r="C62" s="510"/>
      <c r="D62" s="511"/>
    </row>
  </sheetData>
  <protectedRanges>
    <protectedRange sqref="B44:D48" name="Rango1_1"/>
  </protectedRanges>
  <mergeCells count="21"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  <mergeCell ref="A41:D42"/>
    <mergeCell ref="A58:D58"/>
    <mergeCell ref="B59:D59"/>
    <mergeCell ref="B60:D60"/>
    <mergeCell ref="B61:D61"/>
  </mergeCells>
  <printOptions horizontalCentered="1"/>
  <pageMargins left="0.27559055118110237" right="0.35433070866141736" top="0.51181102362204722" bottom="0.74803149606299213" header="0.31496062992125984" footer="0.55118110236220474"/>
  <pageSetup scale="70"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J24" sqref="J24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20" t="s">
        <v>18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0" x14ac:dyDescent="0.2">
      <c r="A4" s="320" t="s">
        <v>17</v>
      </c>
      <c r="B4" s="320"/>
      <c r="C4" s="320"/>
      <c r="D4" s="320"/>
      <c r="E4" s="320"/>
      <c r="F4" s="320"/>
      <c r="G4" s="320"/>
      <c r="H4" s="320"/>
      <c r="I4" s="320"/>
      <c r="J4" s="320"/>
    </row>
    <row r="5" spans="1:10" x14ac:dyDescent="0.2">
      <c r="A5" s="321" t="s">
        <v>16</v>
      </c>
      <c r="B5" s="321"/>
      <c r="C5" s="321"/>
      <c r="D5" s="321"/>
      <c r="E5" s="321"/>
      <c r="F5" s="321"/>
      <c r="G5" s="321"/>
      <c r="H5" s="321"/>
      <c r="I5" s="321"/>
      <c r="J5" s="321"/>
    </row>
    <row r="6" spans="1:10" x14ac:dyDescent="0.2">
      <c r="A6" s="321" t="s">
        <v>21</v>
      </c>
      <c r="B6" s="321"/>
      <c r="C6" s="321"/>
      <c r="D6" s="321"/>
      <c r="E6" s="321"/>
      <c r="F6" s="321"/>
      <c r="G6" s="321"/>
      <c r="H6" s="321"/>
      <c r="I6" s="321"/>
      <c r="J6" s="321"/>
    </row>
    <row r="7" spans="1:10" x14ac:dyDescent="0.2">
      <c r="E7" s="20"/>
      <c r="F7" s="20"/>
      <c r="G7" s="20"/>
      <c r="H7" s="20"/>
      <c r="J7" s="70"/>
    </row>
    <row r="8" spans="1:10" x14ac:dyDescent="0.2">
      <c r="A8" s="320" t="s">
        <v>275</v>
      </c>
      <c r="B8" s="320"/>
      <c r="C8" s="320"/>
      <c r="D8" s="320"/>
      <c r="E8" s="320"/>
      <c r="F8" s="320"/>
      <c r="G8" s="320"/>
      <c r="H8" s="320"/>
      <c r="I8" s="320"/>
      <c r="J8" s="320"/>
    </row>
    <row r="9" spans="1:10" ht="15.75" customHeight="1" x14ac:dyDescent="0.2"/>
    <row r="11" spans="1:10" x14ac:dyDescent="0.2">
      <c r="A11" s="322" t="s">
        <v>9</v>
      </c>
      <c r="B11" s="322"/>
      <c r="C11" s="71"/>
      <c r="D11" s="71"/>
      <c r="E11" s="71"/>
      <c r="F11" s="71"/>
      <c r="G11" s="71"/>
      <c r="H11" s="71"/>
    </row>
    <row r="12" spans="1:10" ht="32.25" customHeight="1" x14ac:dyDescent="0.2">
      <c r="A12" s="353" t="s">
        <v>14</v>
      </c>
      <c r="B12" s="353" t="s">
        <v>13</v>
      </c>
      <c r="C12" s="333" t="s">
        <v>11</v>
      </c>
      <c r="D12" s="350" t="s">
        <v>71</v>
      </c>
      <c r="E12" s="351"/>
      <c r="F12" s="351"/>
      <c r="G12" s="351"/>
      <c r="H12" s="352"/>
      <c r="I12" s="350" t="s">
        <v>20</v>
      </c>
      <c r="J12" s="352"/>
    </row>
    <row r="13" spans="1:10" ht="25.5" x14ac:dyDescent="0.2">
      <c r="A13" s="353"/>
      <c r="B13" s="353"/>
      <c r="C13" s="333"/>
      <c r="D13" s="158">
        <v>2019</v>
      </c>
      <c r="E13" s="271">
        <v>2018</v>
      </c>
      <c r="F13" s="271">
        <v>2017</v>
      </c>
      <c r="G13" s="271">
        <v>2016</v>
      </c>
      <c r="H13" s="271">
        <v>2015</v>
      </c>
      <c r="I13" s="158" t="s">
        <v>12</v>
      </c>
      <c r="J13" s="158" t="s">
        <v>19</v>
      </c>
    </row>
    <row r="14" spans="1:10" x14ac:dyDescent="0.2">
      <c r="A14" s="24" t="s">
        <v>280</v>
      </c>
      <c r="B14" s="17" t="s">
        <v>281</v>
      </c>
      <c r="C14" s="23">
        <v>0</v>
      </c>
      <c r="D14" s="22">
        <v>0</v>
      </c>
      <c r="E14" s="21">
        <v>0</v>
      </c>
      <c r="F14" s="21">
        <v>0</v>
      </c>
      <c r="G14" s="21">
        <v>0</v>
      </c>
      <c r="H14" s="21">
        <v>0</v>
      </c>
      <c r="I14" s="5" t="s">
        <v>282</v>
      </c>
      <c r="J14" s="5" t="s">
        <v>282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8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8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37" t="s">
        <v>273</v>
      </c>
      <c r="B22" s="337"/>
      <c r="C22" s="337"/>
      <c r="D22" s="337"/>
      <c r="E22" s="337"/>
      <c r="F22" s="337"/>
      <c r="G22" s="337"/>
      <c r="H22" s="337"/>
      <c r="I22" s="337"/>
      <c r="J22" s="337"/>
    </row>
    <row r="23" spans="1:10" s="282" customFormat="1" x14ac:dyDescent="0.2">
      <c r="A23" s="281"/>
      <c r="B23" s="281"/>
      <c r="C23" s="281"/>
      <c r="D23" s="281"/>
      <c r="E23" s="281"/>
      <c r="F23" s="281"/>
      <c r="G23" s="281"/>
      <c r="H23" s="281"/>
      <c r="I23" s="281"/>
      <c r="J23" s="281"/>
    </row>
    <row r="24" spans="1:10" s="282" customFormat="1" x14ac:dyDescent="0.2">
      <c r="A24" s="281"/>
      <c r="B24" s="281"/>
      <c r="C24" s="281"/>
      <c r="D24" s="281"/>
      <c r="E24" s="281"/>
      <c r="F24" s="281"/>
      <c r="G24" s="281"/>
      <c r="H24" s="281"/>
      <c r="I24" s="281"/>
      <c r="J24" s="281"/>
    </row>
    <row r="25" spans="1:10" s="282" customFormat="1" x14ac:dyDescent="0.2">
      <c r="A25" s="281"/>
      <c r="B25" s="281"/>
      <c r="C25" s="281"/>
      <c r="D25" s="281"/>
      <c r="E25" s="281"/>
      <c r="F25" s="281"/>
      <c r="G25" s="281"/>
      <c r="H25" s="281"/>
      <c r="I25" s="281"/>
      <c r="J25" s="281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A31" s="1"/>
      <c r="B31" s="4"/>
      <c r="C31" s="3"/>
      <c r="D31" s="13"/>
      <c r="E31" s="13"/>
      <c r="F31" s="13"/>
      <c r="G31" s="13"/>
      <c r="H31" s="13"/>
      <c r="I31" s="1"/>
      <c r="J31" s="1"/>
    </row>
    <row r="32" spans="1:10" x14ac:dyDescent="0.2">
      <c r="B32" s="337"/>
      <c r="C32" s="337"/>
      <c r="D32" s="354"/>
      <c r="E32" s="354"/>
    </row>
    <row r="33" spans="1:10" x14ac:dyDescent="0.2">
      <c r="A33" s="338" t="s">
        <v>73</v>
      </c>
      <c r="B33" s="339"/>
      <c r="C33" s="339"/>
      <c r="D33" s="339"/>
      <c r="E33" s="339"/>
      <c r="F33" s="339"/>
      <c r="G33" s="339"/>
      <c r="H33" s="339"/>
      <c r="I33" s="339"/>
      <c r="J33" s="340"/>
    </row>
    <row r="34" spans="1:10" x14ac:dyDescent="0.2">
      <c r="A34" s="341" t="s">
        <v>102</v>
      </c>
      <c r="B34" s="342"/>
      <c r="C34" s="342"/>
      <c r="D34" s="342"/>
      <c r="E34" s="342"/>
      <c r="F34" s="342"/>
      <c r="G34" s="342"/>
      <c r="H34" s="342"/>
      <c r="I34" s="342"/>
      <c r="J34" s="343"/>
    </row>
    <row r="35" spans="1:10" x14ac:dyDescent="0.2">
      <c r="A35" s="344" t="s">
        <v>130</v>
      </c>
      <c r="B35" s="345"/>
      <c r="C35" s="345"/>
      <c r="D35" s="345"/>
      <c r="E35" s="345"/>
      <c r="F35" s="345"/>
      <c r="G35" s="345"/>
      <c r="H35" s="345"/>
      <c r="I35" s="345"/>
      <c r="J35" s="346"/>
    </row>
    <row r="36" spans="1:10" x14ac:dyDescent="0.2">
      <c r="A36" s="347" t="s">
        <v>129</v>
      </c>
      <c r="B36" s="348"/>
      <c r="C36" s="348"/>
      <c r="D36" s="348"/>
      <c r="E36" s="348"/>
      <c r="F36" s="348"/>
      <c r="G36" s="348"/>
      <c r="H36" s="348"/>
      <c r="I36" s="348"/>
      <c r="J36" s="349"/>
    </row>
  </sheetData>
  <protectedRanges>
    <protectedRange sqref="B14:D21 B26:D31" name="Rango1_1"/>
  </protectedRanges>
  <mergeCells count="17">
    <mergeCell ref="A33:J33"/>
    <mergeCell ref="A34:J34"/>
    <mergeCell ref="A35:J35"/>
    <mergeCell ref="A36:J36"/>
    <mergeCell ref="D12:H12"/>
    <mergeCell ref="A12:A13"/>
    <mergeCell ref="B12:B13"/>
    <mergeCell ref="C12:C13"/>
    <mergeCell ref="I12:J12"/>
    <mergeCell ref="B32:E32"/>
    <mergeCell ref="A22:J22"/>
    <mergeCell ref="A11:B11"/>
    <mergeCell ref="A3:J3"/>
    <mergeCell ref="A4:J4"/>
    <mergeCell ref="A5:J5"/>
    <mergeCell ref="A6:J6"/>
    <mergeCell ref="A8:J8"/>
  </mergeCells>
  <printOptions horizontalCentered="1"/>
  <pageMargins left="0.43307086614173229" right="0.15748031496062992" top="0.74803149606299213" bottom="0.74803149606299213" header="0.31496062992125984" footer="0.51181102362204722"/>
  <pageSetup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C24" sqref="C24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20" t="s">
        <v>18</v>
      </c>
      <c r="B2" s="320"/>
      <c r="C2" s="320"/>
      <c r="D2" s="320"/>
      <c r="E2" s="320"/>
      <c r="F2" s="320"/>
      <c r="G2" s="320"/>
    </row>
    <row r="3" spans="1:11" x14ac:dyDescent="0.2">
      <c r="A3" s="320" t="s">
        <v>17</v>
      </c>
      <c r="B3" s="320"/>
      <c r="C3" s="320"/>
      <c r="D3" s="320"/>
      <c r="E3" s="320"/>
      <c r="F3" s="320"/>
      <c r="G3" s="320"/>
    </row>
    <row r="4" spans="1:11" x14ac:dyDescent="0.2">
      <c r="A4" s="321" t="s">
        <v>16</v>
      </c>
      <c r="B4" s="321"/>
      <c r="C4" s="321"/>
      <c r="D4" s="321"/>
      <c r="E4" s="321"/>
      <c r="F4" s="321"/>
      <c r="G4" s="321"/>
    </row>
    <row r="5" spans="1:11" x14ac:dyDescent="0.2">
      <c r="A5" s="355" t="s">
        <v>3</v>
      </c>
      <c r="B5" s="355"/>
      <c r="C5" s="355"/>
      <c r="D5" s="355"/>
      <c r="E5" s="355"/>
      <c r="F5" s="355"/>
      <c r="G5" s="355"/>
      <c r="H5" s="11"/>
      <c r="I5" s="11"/>
      <c r="J5" s="11"/>
      <c r="K5" s="11"/>
    </row>
    <row r="6" spans="1:11" s="238" customFormat="1" x14ac:dyDescent="0.2">
      <c r="A6" s="240"/>
      <c r="B6" s="240"/>
      <c r="C6" s="240"/>
      <c r="D6" s="240"/>
      <c r="E6" s="240"/>
      <c r="F6" s="240"/>
      <c r="G6" s="240"/>
      <c r="H6" s="11"/>
      <c r="I6" s="11"/>
      <c r="J6" s="11"/>
      <c r="K6" s="11"/>
    </row>
    <row r="7" spans="1:11" x14ac:dyDescent="0.2">
      <c r="A7" s="320" t="s">
        <v>275</v>
      </c>
      <c r="B7" s="320"/>
      <c r="C7" s="320"/>
      <c r="D7" s="320"/>
      <c r="E7" s="320"/>
      <c r="F7" s="320"/>
      <c r="G7" s="320"/>
      <c r="H7" s="11"/>
      <c r="I7" s="11"/>
      <c r="J7" s="11"/>
      <c r="K7" s="11"/>
    </row>
    <row r="8" spans="1:11" s="238" customFormat="1" x14ac:dyDescent="0.2">
      <c r="A8" s="239"/>
      <c r="B8" s="239"/>
      <c r="C8" s="239"/>
      <c r="D8" s="239"/>
      <c r="E8" s="240"/>
      <c r="F8" s="240"/>
      <c r="G8" s="240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8" customFormat="1" x14ac:dyDescent="0.2">
      <c r="A13" s="5"/>
      <c r="B13" s="17"/>
      <c r="C13" s="7"/>
      <c r="D13" s="25"/>
      <c r="E13" s="25"/>
      <c r="F13" s="25"/>
      <c r="G13" s="5"/>
    </row>
    <row r="14" spans="1:11" s="238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37" t="s">
        <v>273</v>
      </c>
      <c r="B20" s="337"/>
      <c r="C20" s="337"/>
      <c r="D20" s="337"/>
      <c r="E20" s="337"/>
      <c r="F20" s="337"/>
      <c r="G20" s="337"/>
      <c r="H20" s="204"/>
      <c r="I20" s="204"/>
      <c r="J20" s="204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8" customFormat="1" x14ac:dyDescent="0.2">
      <c r="A22" s="1"/>
      <c r="B22" s="4"/>
      <c r="C22" s="3"/>
      <c r="D22" s="13"/>
      <c r="E22" s="13"/>
      <c r="F22" s="13"/>
      <c r="G22" s="1"/>
    </row>
    <row r="23" spans="1:10" s="238" customFormat="1" x14ac:dyDescent="0.2">
      <c r="A23" s="1"/>
      <c r="B23" s="4"/>
      <c r="C23" s="3"/>
      <c r="D23" s="13"/>
      <c r="E23" s="13"/>
      <c r="F23" s="13"/>
      <c r="G23" s="1"/>
    </row>
    <row r="24" spans="1:10" s="238" customFormat="1" x14ac:dyDescent="0.2">
      <c r="A24" s="1"/>
      <c r="B24" s="4"/>
      <c r="C24" s="3"/>
      <c r="D24" s="13"/>
      <c r="E24" s="13"/>
      <c r="F24" s="13"/>
      <c r="G24" s="1"/>
    </row>
    <row r="25" spans="1:10" s="238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21"/>
      <c r="C29" s="321"/>
      <c r="D29" s="362"/>
      <c r="E29" s="362"/>
      <c r="F29" s="362"/>
    </row>
    <row r="30" spans="1:10" x14ac:dyDescent="0.2">
      <c r="B30" s="62"/>
      <c r="C30" s="62"/>
      <c r="D30" s="63"/>
      <c r="E30" s="63"/>
      <c r="F30" s="63"/>
    </row>
    <row r="31" spans="1:10" s="233" customFormat="1" x14ac:dyDescent="0.2">
      <c r="B31" s="231"/>
      <c r="C31" s="231"/>
      <c r="D31" s="234"/>
      <c r="E31" s="234"/>
      <c r="F31" s="234"/>
    </row>
    <row r="32" spans="1:10" s="233" customFormat="1" x14ac:dyDescent="0.2">
      <c r="B32" s="231"/>
      <c r="C32" s="231"/>
      <c r="D32" s="234"/>
      <c r="E32" s="234"/>
      <c r="F32" s="234"/>
    </row>
    <row r="33" spans="1:11" s="233" customFormat="1" x14ac:dyDescent="0.2">
      <c r="B33" s="231"/>
      <c r="C33" s="231"/>
      <c r="D33" s="234"/>
      <c r="E33" s="234"/>
      <c r="F33" s="234"/>
    </row>
    <row r="34" spans="1:11" s="233" customFormat="1" x14ac:dyDescent="0.2">
      <c r="B34" s="231"/>
      <c r="C34" s="231"/>
      <c r="D34" s="234"/>
      <c r="E34" s="234"/>
      <c r="F34" s="234"/>
    </row>
    <row r="35" spans="1:11" s="233" customFormat="1" x14ac:dyDescent="0.2">
      <c r="B35" s="231"/>
      <c r="C35" s="231"/>
      <c r="D35" s="234"/>
      <c r="E35" s="234"/>
      <c r="F35" s="234"/>
    </row>
    <row r="36" spans="1:11" s="233" customFormat="1" x14ac:dyDescent="0.2">
      <c r="B36" s="231"/>
      <c r="C36" s="231"/>
      <c r="D36" s="234"/>
      <c r="E36" s="234"/>
      <c r="F36" s="234"/>
    </row>
    <row r="37" spans="1:11" s="233" customFormat="1" x14ac:dyDescent="0.2">
      <c r="B37" s="231"/>
      <c r="C37" s="231"/>
      <c r="D37" s="234"/>
      <c r="E37" s="234"/>
      <c r="F37" s="234"/>
    </row>
    <row r="38" spans="1:11" s="233" customFormat="1" x14ac:dyDescent="0.2">
      <c r="B38" s="231"/>
      <c r="C38" s="231"/>
      <c r="D38" s="234"/>
      <c r="E38" s="234"/>
      <c r="F38" s="234"/>
    </row>
    <row r="39" spans="1:11" s="233" customFormat="1" x14ac:dyDescent="0.2">
      <c r="B39" s="231"/>
      <c r="C39" s="231"/>
      <c r="D39" s="234"/>
      <c r="E39" s="234"/>
      <c r="F39" s="234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38" t="s">
        <v>73</v>
      </c>
      <c r="B41" s="339"/>
      <c r="C41" s="339"/>
      <c r="D41" s="339"/>
      <c r="E41" s="339"/>
      <c r="F41" s="339"/>
      <c r="G41" s="340"/>
    </row>
    <row r="42" spans="1:11" x14ac:dyDescent="0.2">
      <c r="A42" s="363" t="s">
        <v>102</v>
      </c>
      <c r="B42" s="324"/>
      <c r="C42" s="324"/>
      <c r="D42" s="324"/>
      <c r="E42" s="324"/>
      <c r="F42" s="324"/>
      <c r="G42" s="364"/>
    </row>
    <row r="43" spans="1:11" x14ac:dyDescent="0.2">
      <c r="A43" s="325" t="s">
        <v>103</v>
      </c>
      <c r="B43" s="326"/>
      <c r="C43" s="326"/>
      <c r="D43" s="326"/>
      <c r="E43" s="326"/>
      <c r="F43" s="326"/>
      <c r="G43" s="365"/>
    </row>
    <row r="44" spans="1:11" x14ac:dyDescent="0.2">
      <c r="A44" s="366" t="s">
        <v>131</v>
      </c>
      <c r="B44" s="367"/>
      <c r="C44" s="367"/>
      <c r="D44" s="367"/>
      <c r="E44" s="367"/>
      <c r="F44" s="367"/>
      <c r="G44" s="368"/>
      <c r="H44" s="11"/>
      <c r="I44" s="11"/>
      <c r="J44" s="11"/>
      <c r="K44" s="11"/>
    </row>
    <row r="45" spans="1:11" x14ac:dyDescent="0.2">
      <c r="A45" s="369" t="s">
        <v>132</v>
      </c>
      <c r="B45" s="370"/>
      <c r="C45" s="370"/>
      <c r="D45" s="370"/>
      <c r="E45" s="370"/>
      <c r="F45" s="370"/>
      <c r="G45" s="371"/>
    </row>
    <row r="46" spans="1:11" x14ac:dyDescent="0.2">
      <c r="A46" s="356" t="s">
        <v>133</v>
      </c>
      <c r="B46" s="357"/>
      <c r="C46" s="357"/>
      <c r="D46" s="357"/>
      <c r="E46" s="357"/>
      <c r="F46" s="357"/>
      <c r="G46" s="358"/>
    </row>
    <row r="47" spans="1:11" x14ac:dyDescent="0.2">
      <c r="A47" s="356" t="s">
        <v>134</v>
      </c>
      <c r="B47" s="357"/>
      <c r="C47" s="357"/>
      <c r="D47" s="357"/>
      <c r="E47" s="357"/>
      <c r="F47" s="357"/>
      <c r="G47" s="358"/>
    </row>
    <row r="48" spans="1:11" x14ac:dyDescent="0.2">
      <c r="A48" s="359" t="s">
        <v>135</v>
      </c>
      <c r="B48" s="360"/>
      <c r="C48" s="360"/>
      <c r="D48" s="360"/>
      <c r="E48" s="360"/>
      <c r="F48" s="360"/>
      <c r="G48" s="361"/>
    </row>
  </sheetData>
  <protectedRanges>
    <protectedRange sqref="B12:D19 B21:D28" name="Rango1_1"/>
  </protectedRanges>
  <mergeCells count="15"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  <mergeCell ref="A20:G20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51181102362204722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D28" sqref="D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81" t="s">
        <v>18</v>
      </c>
      <c r="B2" s="381"/>
      <c r="C2" s="381"/>
      <c r="D2" s="381"/>
      <c r="E2" s="381"/>
    </row>
    <row r="3" spans="1:6" x14ac:dyDescent="0.2">
      <c r="A3" s="381" t="s">
        <v>17</v>
      </c>
      <c r="B3" s="381"/>
      <c r="C3" s="381"/>
      <c r="D3" s="381"/>
      <c r="E3" s="381"/>
    </row>
    <row r="4" spans="1:6" x14ac:dyDescent="0.2">
      <c r="A4" s="382" t="s">
        <v>16</v>
      </c>
      <c r="B4" s="382"/>
      <c r="C4" s="382"/>
      <c r="D4" s="382"/>
      <c r="E4" s="382"/>
    </row>
    <row r="5" spans="1:6" x14ac:dyDescent="0.2">
      <c r="A5" s="382" t="s">
        <v>25</v>
      </c>
      <c r="B5" s="382"/>
      <c r="C5" s="382"/>
      <c r="D5" s="382"/>
      <c r="E5" s="382"/>
    </row>
    <row r="6" spans="1:6" x14ac:dyDescent="0.2">
      <c r="A6" s="112"/>
      <c r="B6" s="112"/>
      <c r="C6" s="112"/>
      <c r="D6" s="112"/>
      <c r="E6" s="112"/>
    </row>
    <row r="7" spans="1:6" x14ac:dyDescent="0.2">
      <c r="A7" s="320" t="s">
        <v>275</v>
      </c>
      <c r="B7" s="320"/>
      <c r="C7" s="320"/>
      <c r="D7" s="320"/>
      <c r="E7" s="320"/>
    </row>
    <row r="8" spans="1:6" x14ac:dyDescent="0.2">
      <c r="A8" s="116"/>
      <c r="B8" s="116"/>
      <c r="C8" s="116"/>
      <c r="D8" s="116"/>
      <c r="E8" s="112"/>
    </row>
    <row r="9" spans="1:6" x14ac:dyDescent="0.2">
      <c r="A9" s="383" t="s">
        <v>7</v>
      </c>
      <c r="B9" s="383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41" customFormat="1" x14ac:dyDescent="0.2">
      <c r="A12" s="91"/>
      <c r="B12" s="92"/>
      <c r="C12" s="93"/>
      <c r="D12" s="94"/>
      <c r="E12" s="94"/>
    </row>
    <row r="13" spans="1:6" s="241" customFormat="1" x14ac:dyDescent="0.2">
      <c r="A13" s="91"/>
      <c r="B13" s="92"/>
      <c r="C13" s="93"/>
      <c r="D13" s="94"/>
      <c r="E13" s="94"/>
    </row>
    <row r="14" spans="1:6" s="241" customFormat="1" x14ac:dyDescent="0.2">
      <c r="A14" s="91"/>
      <c r="B14" s="92"/>
      <c r="C14" s="93"/>
      <c r="D14" s="94"/>
      <c r="E14" s="94"/>
    </row>
    <row r="15" spans="1:6" s="241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75"/>
      <c r="C20" s="375"/>
      <c r="D20" s="376"/>
      <c r="E20" s="376"/>
    </row>
    <row r="21" spans="1:7" s="176" customFormat="1" x14ac:dyDescent="0.2">
      <c r="A21" s="380" t="s">
        <v>273</v>
      </c>
      <c r="B21" s="380"/>
      <c r="C21" s="380"/>
      <c r="D21" s="380"/>
      <c r="E21" s="380"/>
      <c r="F21" s="204"/>
      <c r="G21" s="204"/>
    </row>
    <row r="22" spans="1:7" x14ac:dyDescent="0.2">
      <c r="A22" s="380"/>
      <c r="B22" s="380"/>
      <c r="C22" s="380"/>
      <c r="D22" s="380"/>
      <c r="E22" s="380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38" t="s">
        <v>73</v>
      </c>
      <c r="B38" s="339"/>
      <c r="C38" s="339"/>
      <c r="D38" s="339"/>
      <c r="E38" s="340"/>
    </row>
    <row r="39" spans="1:5" ht="15" customHeight="1" x14ac:dyDescent="0.2">
      <c r="A39" s="323" t="s">
        <v>74</v>
      </c>
      <c r="B39" s="324"/>
      <c r="C39" s="324"/>
      <c r="D39" s="324"/>
      <c r="E39" s="364"/>
    </row>
    <row r="40" spans="1:5" ht="15" customHeight="1" x14ac:dyDescent="0.2">
      <c r="A40" s="325" t="s">
        <v>75</v>
      </c>
      <c r="B40" s="326"/>
      <c r="C40" s="326"/>
      <c r="D40" s="326"/>
      <c r="E40" s="365"/>
    </row>
    <row r="41" spans="1:5" ht="15" customHeight="1" x14ac:dyDescent="0.2">
      <c r="A41" s="325" t="s">
        <v>86</v>
      </c>
      <c r="B41" s="326"/>
      <c r="C41" s="326"/>
      <c r="D41" s="326"/>
      <c r="E41" s="365"/>
    </row>
    <row r="42" spans="1:5" ht="15" customHeight="1" x14ac:dyDescent="0.2">
      <c r="A42" s="377" t="s">
        <v>87</v>
      </c>
      <c r="B42" s="378"/>
      <c r="C42" s="378"/>
      <c r="D42" s="378"/>
      <c r="E42" s="379"/>
    </row>
    <row r="43" spans="1:5" ht="15" customHeight="1" x14ac:dyDescent="0.2">
      <c r="A43" s="372" t="s">
        <v>88</v>
      </c>
      <c r="B43" s="373"/>
      <c r="C43" s="373"/>
      <c r="D43" s="373"/>
      <c r="E43" s="374"/>
    </row>
  </sheetData>
  <protectedRanges>
    <protectedRange sqref="B11:D19" name="Rango1_1"/>
  </protectedRanges>
  <mergeCells count="14">
    <mergeCell ref="A2:E2"/>
    <mergeCell ref="A3:E3"/>
    <mergeCell ref="A4:E4"/>
    <mergeCell ref="A5:E5"/>
    <mergeCell ref="A9:B9"/>
    <mergeCell ref="A7:E7"/>
    <mergeCell ref="A43:E43"/>
    <mergeCell ref="B20:E20"/>
    <mergeCell ref="A38:E38"/>
    <mergeCell ref="A39:E39"/>
    <mergeCell ref="A40:E40"/>
    <mergeCell ref="A41:E41"/>
    <mergeCell ref="A42:E42"/>
    <mergeCell ref="A21:E22"/>
  </mergeCells>
  <printOptions horizontalCentered="1"/>
  <pageMargins left="0.27559055118110237" right="0.23622047244094491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topLeftCell="A7" zoomScaleNormal="100" workbookViewId="0">
      <selection activeCell="C22" sqref="C22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387" t="s">
        <v>18</v>
      </c>
      <c r="B2" s="387"/>
      <c r="C2" s="387"/>
      <c r="D2" s="387"/>
      <c r="E2" s="387"/>
      <c r="F2" s="387"/>
    </row>
    <row r="3" spans="1:6" ht="15" x14ac:dyDescent="0.2">
      <c r="A3" s="387" t="s">
        <v>17</v>
      </c>
      <c r="B3" s="387"/>
      <c r="C3" s="387"/>
      <c r="D3" s="387"/>
      <c r="E3" s="387"/>
      <c r="F3" s="387"/>
    </row>
    <row r="4" spans="1:6" ht="15" x14ac:dyDescent="0.25">
      <c r="A4" s="388" t="s">
        <v>16</v>
      </c>
      <c r="B4" s="388"/>
      <c r="C4" s="388"/>
      <c r="D4" s="388"/>
      <c r="E4" s="388"/>
      <c r="F4" s="388"/>
    </row>
    <row r="5" spans="1:6" ht="15" x14ac:dyDescent="0.25">
      <c r="A5" s="388" t="s">
        <v>58</v>
      </c>
      <c r="B5" s="388"/>
      <c r="C5" s="388"/>
      <c r="D5" s="388"/>
      <c r="E5" s="388"/>
      <c r="F5" s="388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20" t="s">
        <v>275</v>
      </c>
      <c r="B7" s="320"/>
      <c r="C7" s="320"/>
      <c r="D7" s="320"/>
      <c r="E7" s="320"/>
      <c r="F7" s="320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283" t="s">
        <v>36</v>
      </c>
      <c r="D11" s="128" t="s">
        <v>35</v>
      </c>
      <c r="E11" s="129" t="s">
        <v>34</v>
      </c>
      <c r="F11" s="129" t="s">
        <v>33</v>
      </c>
    </row>
    <row r="12" spans="1:6" ht="26.25" customHeight="1" x14ac:dyDescent="0.2">
      <c r="A12" s="290" t="s">
        <v>363</v>
      </c>
      <c r="B12" s="288" t="s">
        <v>366</v>
      </c>
      <c r="C12" s="291">
        <v>46662.5</v>
      </c>
      <c r="D12" s="6">
        <v>0</v>
      </c>
      <c r="E12" s="34"/>
      <c r="F12" s="6"/>
    </row>
    <row r="13" spans="1:6" ht="25.5" x14ac:dyDescent="0.2">
      <c r="A13" s="290" t="s">
        <v>364</v>
      </c>
      <c r="B13" s="289" t="s">
        <v>365</v>
      </c>
      <c r="C13" s="291">
        <v>4222.04</v>
      </c>
      <c r="D13" s="6">
        <v>0</v>
      </c>
      <c r="E13" s="34"/>
      <c r="F13" s="6"/>
    </row>
    <row r="14" spans="1:6" x14ac:dyDescent="0.2">
      <c r="A14" s="6"/>
      <c r="B14" s="6"/>
      <c r="C14" s="270"/>
      <c r="D14" s="6">
        <v>0</v>
      </c>
      <c r="E14" s="34"/>
      <c r="F14" s="6"/>
    </row>
    <row r="15" spans="1:6" x14ac:dyDescent="0.2">
      <c r="A15" s="6"/>
      <c r="B15" s="6"/>
      <c r="C15" s="6">
        <v>0</v>
      </c>
      <c r="D15" s="6">
        <v>0</v>
      </c>
      <c r="E15" s="34"/>
      <c r="F15" s="6"/>
    </row>
    <row r="16" spans="1:6" x14ac:dyDescent="0.2">
      <c r="A16" s="6"/>
      <c r="B16" s="6"/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384" t="s">
        <v>2</v>
      </c>
      <c r="B20" s="385"/>
      <c r="C20" s="385"/>
      <c r="D20" s="385"/>
      <c r="E20" s="385"/>
      <c r="F20" s="386"/>
    </row>
    <row r="21" spans="1:6" x14ac:dyDescent="0.2">
      <c r="A21" s="5" t="s">
        <v>290</v>
      </c>
      <c r="B21" s="9" t="s">
        <v>291</v>
      </c>
      <c r="C21" s="284">
        <v>10000</v>
      </c>
      <c r="D21" s="285">
        <v>10000</v>
      </c>
      <c r="E21" s="285">
        <f>C21-D21</f>
        <v>0</v>
      </c>
      <c r="F21" s="30"/>
    </row>
    <row r="22" spans="1:6" x14ac:dyDescent="0.2">
      <c r="A22" s="5" t="s">
        <v>292</v>
      </c>
      <c r="B22" s="9" t="s">
        <v>293</v>
      </c>
      <c r="C22" s="284">
        <v>86311.48</v>
      </c>
      <c r="D22" s="285">
        <v>98911.48</v>
      </c>
      <c r="E22" s="285">
        <f>D22-C22</f>
        <v>12600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384" t="s">
        <v>4</v>
      </c>
      <c r="B24" s="385"/>
      <c r="C24" s="385"/>
      <c r="D24" s="385"/>
      <c r="E24" s="385"/>
      <c r="F24" s="386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384" t="s">
        <v>27</v>
      </c>
      <c r="B28" s="385"/>
      <c r="C28" s="385"/>
      <c r="D28" s="385"/>
      <c r="E28" s="385"/>
      <c r="F28" s="386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86">
        <f>SUM(C20:C30)</f>
        <v>96311.48</v>
      </c>
      <c r="D31" s="287">
        <f>SUM(D20:D30)</f>
        <v>108911.48</v>
      </c>
      <c r="E31" s="287">
        <f>SUM(E20:E30)</f>
        <v>12600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407" t="s">
        <v>273</v>
      </c>
      <c r="B33" s="407"/>
      <c r="C33" s="407"/>
      <c r="D33" s="407"/>
      <c r="E33" s="407"/>
      <c r="F33" s="407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5" spans="1:6" x14ac:dyDescent="0.2">
      <c r="A45" s="72"/>
      <c r="B45" s="72"/>
      <c r="C45" s="27"/>
      <c r="D45" s="27"/>
      <c r="E45" s="27"/>
      <c r="F45" s="72"/>
    </row>
    <row r="46" spans="1:6" ht="15" customHeight="1" x14ac:dyDescent="0.2">
      <c r="A46" s="406" t="s">
        <v>73</v>
      </c>
      <c r="B46" s="406"/>
      <c r="C46" s="406"/>
      <c r="D46" s="406"/>
      <c r="E46" s="406"/>
      <c r="F46" s="406"/>
    </row>
    <row r="47" spans="1:6" ht="10.5" customHeight="1" x14ac:dyDescent="0.2">
      <c r="A47" s="400" t="s">
        <v>89</v>
      </c>
      <c r="B47" s="401"/>
      <c r="C47" s="401"/>
      <c r="D47" s="401"/>
      <c r="E47" s="401"/>
      <c r="F47" s="402"/>
    </row>
    <row r="48" spans="1:6" ht="10.5" customHeight="1" x14ac:dyDescent="0.2">
      <c r="A48" s="403" t="s">
        <v>90</v>
      </c>
      <c r="B48" s="404"/>
      <c r="C48" s="404"/>
      <c r="D48" s="404"/>
      <c r="E48" s="404"/>
      <c r="F48" s="405"/>
    </row>
    <row r="49" spans="1:6" ht="10.5" customHeight="1" x14ac:dyDescent="0.2">
      <c r="A49" s="125" t="s">
        <v>91</v>
      </c>
      <c r="B49" s="126"/>
      <c r="C49" s="126"/>
      <c r="D49" s="126"/>
      <c r="E49" s="126"/>
      <c r="F49" s="127"/>
    </row>
    <row r="50" spans="1:6" ht="10.5" customHeight="1" x14ac:dyDescent="0.2">
      <c r="A50" s="125" t="s">
        <v>92</v>
      </c>
      <c r="B50" s="126"/>
      <c r="C50" s="126"/>
      <c r="D50" s="126"/>
      <c r="E50" s="126"/>
      <c r="F50" s="127"/>
    </row>
    <row r="51" spans="1:6" ht="10.5" customHeight="1" x14ac:dyDescent="0.2">
      <c r="A51" s="392" t="s">
        <v>93</v>
      </c>
      <c r="B51" s="398"/>
      <c r="C51" s="398"/>
      <c r="D51" s="398"/>
      <c r="E51" s="398"/>
      <c r="F51" s="399"/>
    </row>
    <row r="52" spans="1:6" ht="10.5" customHeight="1" x14ac:dyDescent="0.2">
      <c r="A52" s="392" t="s">
        <v>94</v>
      </c>
      <c r="B52" s="398"/>
      <c r="C52" s="398"/>
      <c r="D52" s="398"/>
      <c r="E52" s="398"/>
      <c r="F52" s="399"/>
    </row>
    <row r="53" spans="1:6" ht="10.5" customHeight="1" x14ac:dyDescent="0.2">
      <c r="A53" s="392" t="s">
        <v>95</v>
      </c>
      <c r="B53" s="398"/>
      <c r="C53" s="398"/>
      <c r="D53" s="398"/>
      <c r="E53" s="398"/>
      <c r="F53" s="399"/>
    </row>
    <row r="54" spans="1:6" ht="10.5" customHeight="1" x14ac:dyDescent="0.2">
      <c r="A54" s="389" t="s">
        <v>96</v>
      </c>
      <c r="B54" s="390"/>
      <c r="C54" s="390"/>
      <c r="D54" s="390"/>
      <c r="E54" s="390"/>
      <c r="F54" s="391"/>
    </row>
    <row r="55" spans="1:6" ht="10.5" customHeight="1" x14ac:dyDescent="0.2">
      <c r="A55" s="392" t="s">
        <v>97</v>
      </c>
      <c r="B55" s="393"/>
      <c r="C55" s="393"/>
      <c r="D55" s="393"/>
      <c r="E55" s="393"/>
      <c r="F55" s="394"/>
    </row>
    <row r="56" spans="1:6" ht="10.5" customHeight="1" x14ac:dyDescent="0.2">
      <c r="A56" s="389" t="s">
        <v>98</v>
      </c>
      <c r="B56" s="390"/>
      <c r="C56" s="390"/>
      <c r="D56" s="390"/>
      <c r="E56" s="390"/>
      <c r="F56" s="391"/>
    </row>
    <row r="57" spans="1:6" ht="10.5" customHeight="1" x14ac:dyDescent="0.2">
      <c r="A57" s="395"/>
      <c r="B57" s="396"/>
      <c r="C57" s="396"/>
      <c r="D57" s="396"/>
      <c r="E57" s="396"/>
      <c r="F57" s="397"/>
    </row>
  </sheetData>
  <protectedRanges>
    <protectedRange sqref="B21:D23 B25:D27 E20:F31 B29:D31" name="Rango1"/>
  </protectedRanges>
  <mergeCells count="19">
    <mergeCell ref="A54:F54"/>
    <mergeCell ref="A55:F55"/>
    <mergeCell ref="A57:F57"/>
    <mergeCell ref="A24:F24"/>
    <mergeCell ref="A28:F28"/>
    <mergeCell ref="A51:F51"/>
    <mergeCell ref="A52:F52"/>
    <mergeCell ref="A53:F53"/>
    <mergeCell ref="A56:F56"/>
    <mergeCell ref="A47:F47"/>
    <mergeCell ref="A48:F48"/>
    <mergeCell ref="A46:F46"/>
    <mergeCell ref="A33:F33"/>
    <mergeCell ref="A20:F20"/>
    <mergeCell ref="A2:F2"/>
    <mergeCell ref="A3:F3"/>
    <mergeCell ref="A4:F4"/>
    <mergeCell ref="A5:F5"/>
    <mergeCell ref="A7:F7"/>
  </mergeCells>
  <printOptions horizontalCentered="1"/>
  <pageMargins left="0.23622047244094491" right="0.55118110236220474" top="0.43307086614173229" bottom="0.47244094488188981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B31" sqref="B31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387" t="s">
        <v>18</v>
      </c>
      <c r="B2" s="387"/>
      <c r="C2" s="387"/>
      <c r="D2" s="139"/>
      <c r="E2" s="139"/>
      <c r="F2" s="72"/>
      <c r="G2" s="72"/>
    </row>
    <row r="3" spans="1:7" ht="15" x14ac:dyDescent="0.2">
      <c r="A3" s="387" t="s">
        <v>17</v>
      </c>
      <c r="B3" s="387"/>
      <c r="C3" s="387"/>
      <c r="D3" s="139"/>
      <c r="E3" s="139"/>
      <c r="F3" s="72"/>
      <c r="G3" s="72"/>
    </row>
    <row r="4" spans="1:7" ht="15" x14ac:dyDescent="0.25">
      <c r="A4" s="388" t="s">
        <v>16</v>
      </c>
      <c r="B4" s="388"/>
      <c r="C4" s="388"/>
      <c r="D4" s="140"/>
      <c r="E4" s="140"/>
      <c r="F4" s="72"/>
      <c r="G4" s="72"/>
    </row>
    <row r="5" spans="1:7" ht="15" x14ac:dyDescent="0.25">
      <c r="A5" s="409" t="s">
        <v>42</v>
      </c>
      <c r="B5" s="409"/>
      <c r="C5" s="409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20" t="s">
        <v>275</v>
      </c>
      <c r="B7" s="320"/>
      <c r="C7" s="320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407" t="s">
        <v>273</v>
      </c>
      <c r="B19" s="407"/>
      <c r="C19" s="407"/>
      <c r="D19" s="205"/>
      <c r="E19" s="205"/>
      <c r="F19" s="205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33"/>
      <c r="B21" s="233"/>
      <c r="C21" s="233"/>
      <c r="D21" s="233"/>
      <c r="E21" s="233"/>
      <c r="F21" s="233"/>
      <c r="G21" s="233"/>
      <c r="H21" s="26"/>
    </row>
    <row r="33" spans="1:3" ht="48.75" customHeight="1" x14ac:dyDescent="0.2">
      <c r="A33" s="408" t="s">
        <v>104</v>
      </c>
      <c r="B33" s="408"/>
      <c r="C33" s="408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39370078740157483" right="0.55118110236220474" top="0.74803149606299213" bottom="0.74803149606299213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activeCell="B24" sqref="B24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53" t="s">
        <v>121</v>
      </c>
    </row>
    <row r="2" spans="1:5" s="134" customFormat="1" ht="15.75" customHeight="1" x14ac:dyDescent="0.25">
      <c r="A2" s="387" t="s">
        <v>18</v>
      </c>
      <c r="B2" s="387"/>
      <c r="C2" s="387"/>
      <c r="D2" s="387"/>
    </row>
    <row r="3" spans="1:5" ht="15" x14ac:dyDescent="0.2">
      <c r="A3" s="387" t="s">
        <v>17</v>
      </c>
      <c r="B3" s="387"/>
      <c r="C3" s="387"/>
      <c r="D3" s="387"/>
    </row>
    <row r="4" spans="1:5" ht="15" x14ac:dyDescent="0.25">
      <c r="A4" s="388" t="s">
        <v>16</v>
      </c>
      <c r="B4" s="388"/>
      <c r="C4" s="388"/>
      <c r="D4" s="388"/>
    </row>
    <row r="5" spans="1:5" ht="15" x14ac:dyDescent="0.25">
      <c r="A5" s="388" t="s">
        <v>59</v>
      </c>
      <c r="B5" s="388"/>
      <c r="C5" s="388"/>
      <c r="D5" s="388"/>
    </row>
    <row r="6" spans="1:5" ht="15" x14ac:dyDescent="0.25">
      <c r="A6" s="65"/>
      <c r="B6" s="65"/>
      <c r="C6" s="65"/>
      <c r="D6" s="65"/>
    </row>
    <row r="7" spans="1:5" x14ac:dyDescent="0.2">
      <c r="A7" s="320" t="s">
        <v>275</v>
      </c>
      <c r="B7" s="320"/>
      <c r="C7" s="320"/>
      <c r="D7" s="320"/>
    </row>
    <row r="8" spans="1:5" ht="15" x14ac:dyDescent="0.25">
      <c r="A8" s="65"/>
      <c r="B8" s="65"/>
      <c r="C8" s="65"/>
      <c r="D8" s="65"/>
    </row>
    <row r="9" spans="1:5" ht="15" x14ac:dyDescent="0.2">
      <c r="A9" s="416"/>
      <c r="B9" s="416"/>
      <c r="C9" s="416"/>
      <c r="D9" s="416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274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26" t="s">
        <v>273</v>
      </c>
      <c r="B20" s="426"/>
      <c r="C20" s="426"/>
      <c r="D20" s="426"/>
    </row>
    <row r="21" spans="1:7" x14ac:dyDescent="0.2">
      <c r="A21" s="426"/>
      <c r="B21" s="426"/>
      <c r="C21" s="426"/>
      <c r="D21" s="426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417" t="s">
        <v>73</v>
      </c>
      <c r="B35" s="418"/>
      <c r="C35" s="418"/>
      <c r="D35" s="419"/>
      <c r="E35" s="43"/>
    </row>
    <row r="36" spans="1:5" x14ac:dyDescent="0.2">
      <c r="A36" s="420" t="s">
        <v>99</v>
      </c>
      <c r="B36" s="421"/>
      <c r="C36" s="421"/>
      <c r="D36" s="422"/>
      <c r="E36" s="42"/>
    </row>
    <row r="37" spans="1:5" x14ac:dyDescent="0.2">
      <c r="A37" s="423" t="s">
        <v>94</v>
      </c>
      <c r="B37" s="424"/>
      <c r="C37" s="424"/>
      <c r="D37" s="425"/>
      <c r="E37" s="42"/>
    </row>
    <row r="38" spans="1:5" ht="15" customHeight="1" x14ac:dyDescent="0.2">
      <c r="A38" s="410" t="s">
        <v>100</v>
      </c>
      <c r="B38" s="411"/>
      <c r="C38" s="411"/>
      <c r="D38" s="412"/>
      <c r="E38" s="41"/>
    </row>
    <row r="39" spans="1:5" x14ac:dyDescent="0.2">
      <c r="A39" s="413" t="s">
        <v>101</v>
      </c>
      <c r="B39" s="414"/>
      <c r="C39" s="414"/>
      <c r="D39" s="415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zoomScaleNormal="100" workbookViewId="0">
      <selection activeCell="A4" sqref="A4:H4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20" t="s">
        <v>18</v>
      </c>
      <c r="B2" s="320"/>
      <c r="C2" s="320"/>
      <c r="D2" s="320"/>
      <c r="E2" s="320"/>
      <c r="F2" s="320"/>
      <c r="G2" s="320"/>
      <c r="H2" s="320"/>
    </row>
    <row r="3" spans="1:8" x14ac:dyDescent="0.2">
      <c r="A3" s="320" t="s">
        <v>17</v>
      </c>
      <c r="B3" s="320"/>
      <c r="C3" s="320"/>
      <c r="D3" s="320"/>
      <c r="E3" s="320"/>
      <c r="F3" s="320"/>
      <c r="G3" s="320"/>
      <c r="H3" s="320"/>
    </row>
    <row r="4" spans="1:8" x14ac:dyDescent="0.2">
      <c r="A4" s="321" t="s">
        <v>16</v>
      </c>
      <c r="B4" s="321"/>
      <c r="C4" s="321"/>
      <c r="D4" s="321"/>
      <c r="E4" s="321"/>
      <c r="F4" s="321"/>
      <c r="G4" s="321"/>
      <c r="H4" s="321"/>
    </row>
    <row r="5" spans="1:8" x14ac:dyDescent="0.2">
      <c r="A5" s="321" t="s">
        <v>141</v>
      </c>
      <c r="B5" s="321"/>
      <c r="C5" s="321"/>
      <c r="D5" s="321"/>
      <c r="E5" s="321"/>
      <c r="F5" s="321"/>
      <c r="G5" s="321"/>
      <c r="H5" s="321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20" t="s">
        <v>275</v>
      </c>
      <c r="B7" s="320"/>
      <c r="C7" s="320"/>
      <c r="D7" s="320"/>
      <c r="E7" s="320"/>
      <c r="F7" s="320"/>
      <c r="G7" s="320"/>
      <c r="H7" s="320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29" t="s">
        <v>14</v>
      </c>
      <c r="B10" s="329" t="s">
        <v>13</v>
      </c>
      <c r="C10" s="331" t="s">
        <v>394</v>
      </c>
      <c r="D10" s="333" t="s">
        <v>139</v>
      </c>
      <c r="E10" s="333"/>
      <c r="F10" s="333"/>
      <c r="G10" s="333"/>
      <c r="H10" s="427" t="s">
        <v>19</v>
      </c>
    </row>
    <row r="11" spans="1:8" ht="25.5" x14ac:dyDescent="0.2">
      <c r="A11" s="330"/>
      <c r="B11" s="330"/>
      <c r="C11" s="332"/>
      <c r="D11" s="159" t="s">
        <v>76</v>
      </c>
      <c r="E11" s="159" t="s">
        <v>77</v>
      </c>
      <c r="F11" s="159" t="s">
        <v>78</v>
      </c>
      <c r="G11" s="159" t="s">
        <v>79</v>
      </c>
      <c r="H11" s="427"/>
    </row>
    <row r="12" spans="1:8" x14ac:dyDescent="0.2">
      <c r="A12" s="5"/>
      <c r="B12" s="9"/>
      <c r="C12" s="7"/>
      <c r="D12" s="7"/>
      <c r="E12" s="7" t="s">
        <v>274</v>
      </c>
      <c r="F12" s="6"/>
      <c r="G12" s="5"/>
      <c r="H12" s="5"/>
    </row>
    <row r="13" spans="1:8" s="238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8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8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07" t="s">
        <v>273</v>
      </c>
      <c r="B20" s="407"/>
      <c r="C20" s="407"/>
      <c r="D20" s="407"/>
      <c r="E20" s="407"/>
      <c r="F20" s="407"/>
      <c r="G20" s="407"/>
      <c r="H20" s="407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28" t="s">
        <v>73</v>
      </c>
      <c r="B38" s="428"/>
      <c r="C38" s="428"/>
      <c r="D38" s="428"/>
      <c r="E38" s="428"/>
      <c r="F38" s="428"/>
      <c r="G38" s="428"/>
      <c r="H38" s="428"/>
    </row>
    <row r="39" spans="1:8" ht="15.75" customHeight="1" x14ac:dyDescent="0.2">
      <c r="A39" s="325" t="s">
        <v>102</v>
      </c>
      <c r="B39" s="326"/>
      <c r="C39" s="326"/>
      <c r="D39" s="326"/>
      <c r="E39" s="167"/>
      <c r="F39" s="76"/>
      <c r="G39" s="76"/>
      <c r="H39" s="105"/>
    </row>
    <row r="40" spans="1:8" ht="15.75" customHeight="1" x14ac:dyDescent="0.2">
      <c r="A40" s="325" t="s">
        <v>103</v>
      </c>
      <c r="B40" s="326"/>
      <c r="C40" s="326"/>
      <c r="D40" s="326"/>
      <c r="E40" s="167"/>
      <c r="F40" s="76"/>
      <c r="G40" s="76"/>
      <c r="H40" s="106"/>
    </row>
    <row r="41" spans="1:8" ht="18" customHeight="1" x14ac:dyDescent="0.2">
      <c r="A41" s="327" t="s">
        <v>142</v>
      </c>
      <c r="B41" s="328"/>
      <c r="C41" s="328"/>
      <c r="D41" s="328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  <mergeCell ref="A2:H2"/>
    <mergeCell ref="A3:H3"/>
    <mergeCell ref="A4:H4"/>
    <mergeCell ref="A5:H5"/>
    <mergeCell ref="A7:H7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2019-09-09T18:18:38Z</cp:lastPrinted>
  <dcterms:created xsi:type="dcterms:W3CDTF">2008-11-04T10:53:46Z</dcterms:created>
  <dcterms:modified xsi:type="dcterms:W3CDTF">2019-09-09T18:23:11Z</dcterms:modified>
</cp:coreProperties>
</file>